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4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<sst xmlns="http://schemas.openxmlformats.org/spreadsheetml/2006/main" count="318" uniqueCount="135">
  <si>
    <t>Urban</t>
  </si>
  <si>
    <t>Villages</t>
  </si>
  <si>
    <t>Rice villages</t>
  </si>
  <si>
    <t>Irrigated villages</t>
  </si>
  <si>
    <t>Pastoral villages</t>
  </si>
  <si>
    <t>Rainfed villages</t>
  </si>
  <si>
    <t>Croplands</t>
  </si>
  <si>
    <t>Remote croplands</t>
  </si>
  <si>
    <t>Residential rangelands</t>
  </si>
  <si>
    <t>Populated rangelands</t>
  </si>
  <si>
    <t>Remote rangelands</t>
  </si>
  <si>
    <t>Wildlands</t>
  </si>
  <si>
    <t>GLOBAL</t>
  </si>
  <si>
    <t>N</t>
  </si>
  <si>
    <t>ASR</t>
  </si>
  <si>
    <t>ASL</t>
  </si>
  <si>
    <t>IS</t>
  </si>
  <si>
    <t>CS</t>
  </si>
  <si>
    <t>ASI</t>
  </si>
  <si>
    <t>median</t>
  </si>
  <si>
    <t>mean</t>
  </si>
  <si>
    <t>min</t>
  </si>
  <si>
    <t>max</t>
  </si>
  <si>
    <t>SD</t>
  </si>
  <si>
    <t>95per</t>
  </si>
  <si>
    <t>5per</t>
  </si>
  <si>
    <t>Anthropogenic</t>
  </si>
  <si>
    <t>Wild</t>
  </si>
  <si>
    <t>Label</t>
  </si>
  <si>
    <t>Neotropic</t>
  </si>
  <si>
    <t>Indo-Malay</t>
  </si>
  <si>
    <t>Afrotropic</t>
  </si>
  <si>
    <t>Australasia</t>
  </si>
  <si>
    <t>Nearctic</t>
  </si>
  <si>
    <t>Palearctic</t>
  </si>
  <si>
    <t>class</t>
  </si>
  <si>
    <t>Tropical &amp; subtropical moist broadleaf forests</t>
  </si>
  <si>
    <t>Tropical &amp; subtropical coniferous forests</t>
  </si>
  <si>
    <t>Tropical &amp; subtropical dry broadleaf forests</t>
  </si>
  <si>
    <t>Mediterranean forests, woodlands &amp; shrub</t>
  </si>
  <si>
    <t>Temperate coniferous forests</t>
  </si>
  <si>
    <t>Temperate broadleaf &amp; mixed forests</t>
  </si>
  <si>
    <t>Tropical &amp; subtropical grasslands, savannas &amp; shrublands</t>
  </si>
  <si>
    <t>Montane grasslands &amp; shrublands</t>
  </si>
  <si>
    <t>Flooded grasslands &amp; savannas</t>
  </si>
  <si>
    <t>Temperate grasslands, savannas &amp; shrublands</t>
  </si>
  <si>
    <t>Boreal forests</t>
  </si>
  <si>
    <t>Deserts &amp; xeric shrublands</t>
  </si>
  <si>
    <t>Tundra</t>
  </si>
  <si>
    <t>Mixed settlements</t>
  </si>
  <si>
    <t>Residential irrigated croplands</t>
  </si>
  <si>
    <t>Residential rainfed croplands</t>
  </si>
  <si>
    <t>Populated croplands</t>
  </si>
  <si>
    <t>Residential woodlands</t>
  </si>
  <si>
    <t>Populated woodlands</t>
  </si>
  <si>
    <t>Remote woodlands</t>
  </si>
  <si>
    <t>Wild woodlands</t>
  </si>
  <si>
    <t>Dense Settlements</t>
  </si>
  <si>
    <t>Inhahited treeless &amp; barren lands</t>
  </si>
  <si>
    <t>Wild treeless &amp; barren lands</t>
  </si>
  <si>
    <t>Rangelands</t>
  </si>
  <si>
    <t>Seminatural</t>
  </si>
  <si>
    <t>Ice-free land area</t>
  </si>
  <si>
    <t>(%)</t>
  </si>
  <si>
    <r>
      <t>10</t>
    </r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km</t>
    </r>
    <r>
      <rPr>
        <vertAlign val="superscript"/>
        <sz val="10"/>
        <color indexed="8"/>
        <rFont val="Arial"/>
        <family val="2"/>
      </rPr>
      <t>2</t>
    </r>
  </si>
  <si>
    <t>Population density</t>
  </si>
  <si>
    <r>
      <t>persons km</t>
    </r>
    <r>
      <rPr>
        <vertAlign val="superscript"/>
        <sz val="10"/>
        <color indexed="8"/>
        <rFont val="Arial"/>
        <family val="2"/>
      </rPr>
      <t>-2</t>
    </r>
  </si>
  <si>
    <t>Land use</t>
  </si>
  <si>
    <t>crops (%)</t>
  </si>
  <si>
    <t>pasture (%)</t>
  </si>
  <si>
    <t>urban (%)</t>
  </si>
  <si>
    <r>
      <t>Habitat loss (</t>
    </r>
    <r>
      <rPr>
        <i/>
        <sz val="10"/>
        <color indexed="8"/>
        <rFont val="Arial"/>
        <family val="2"/>
      </rPr>
      <t>HL</t>
    </r>
    <r>
      <rPr>
        <sz val="10"/>
        <color indexed="8"/>
        <rFont val="Arial"/>
        <family val="2"/>
      </rPr>
      <t>)</t>
    </r>
  </si>
  <si>
    <t>OS</t>
  </si>
  <si>
    <t>ASR / N</t>
  </si>
  <si>
    <t>ASL / N</t>
  </si>
  <si>
    <t>ASI / N</t>
  </si>
  <si>
    <t>(ASL + ASI) / N</t>
  </si>
  <si>
    <t>IS / N</t>
  </si>
  <si>
    <t>IS / ASI</t>
  </si>
  <si>
    <t>OS / ASI</t>
  </si>
  <si>
    <t>CS / ASI</t>
  </si>
  <si>
    <t>Terrestrial Biosphere</t>
  </si>
  <si>
    <t>Global</t>
  </si>
  <si>
    <t>Cell area</t>
  </si>
  <si>
    <r>
      <t>km</t>
    </r>
    <r>
      <rPr>
        <vertAlign val="superscript"/>
        <sz val="10"/>
        <color indexed="8"/>
        <rFont val="Arial"/>
        <family val="2"/>
      </rPr>
      <t>2</t>
    </r>
  </si>
  <si>
    <t>Hotspot</t>
  </si>
  <si>
    <t>East Melanesian Islands</t>
  </si>
  <si>
    <t>Mountains of Southwest China</t>
  </si>
  <si>
    <t>Wallacea</t>
  </si>
  <si>
    <t>Mesoamerica</t>
  </si>
  <si>
    <t>Cape Floristic Region</t>
  </si>
  <si>
    <t>Tropical Andes</t>
  </si>
  <si>
    <t>Sundaland</t>
  </si>
  <si>
    <t>Philippines</t>
  </si>
  <si>
    <t>Atlantic Forest</t>
  </si>
  <si>
    <t>Tumbes-Choco-Magdalena</t>
  </si>
  <si>
    <t>Japan</t>
  </si>
  <si>
    <t>Caribbean Islands</t>
  </si>
  <si>
    <t>Indo-Burma</t>
  </si>
  <si>
    <t>Guinean Forests of West Africa</t>
  </si>
  <si>
    <t>Himalaya</t>
  </si>
  <si>
    <t>Coastal Forests of Eastern Africa</t>
  </si>
  <si>
    <t>Madagascar and the Indian Ocean Islands</t>
  </si>
  <si>
    <t>Madrean Pine-Oak Woodlands</t>
  </si>
  <si>
    <t>Western Ghats and Sri Lanka</t>
  </si>
  <si>
    <t>Caucasus</t>
  </si>
  <si>
    <t>Cerrado</t>
  </si>
  <si>
    <t>Irano-Anatolian</t>
  </si>
  <si>
    <t>Mediterranean Basin</t>
  </si>
  <si>
    <t>Eastern Afromontane</t>
  </si>
  <si>
    <t>Maputaland-Pondoland-Albany</t>
  </si>
  <si>
    <t>Mountains of Central Asia</t>
  </si>
  <si>
    <t>California Floristic Province</t>
  </si>
  <si>
    <t>New Zealand</t>
  </si>
  <si>
    <t>Southwest Australia</t>
  </si>
  <si>
    <t>Succulent Karoo</t>
  </si>
  <si>
    <t>Chilean Winter Rainfall and Valdivian Forests</t>
  </si>
  <si>
    <t>Horn of Africa</t>
  </si>
  <si>
    <t>num</t>
  </si>
  <si>
    <t>Medians, by category</t>
  </si>
  <si>
    <r>
      <t xml:space="preserve">Biomes </t>
    </r>
    <r>
      <rPr>
        <sz val="10"/>
        <color indexed="8"/>
        <rFont val="Arial"/>
        <family val="2"/>
      </rPr>
      <t>(Olson et al., 2001)</t>
    </r>
  </si>
  <si>
    <r>
      <rPr>
        <i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= Native Species Richness</t>
    </r>
  </si>
  <si>
    <r>
      <rPr>
        <i/>
        <sz val="10"/>
        <color indexed="8"/>
        <rFont val="Arial"/>
        <family val="2"/>
      </rPr>
      <t>ASL</t>
    </r>
    <r>
      <rPr>
        <sz val="10"/>
        <color indexed="8"/>
        <rFont val="Arial"/>
        <family val="2"/>
      </rPr>
      <t xml:space="preserve"> = Anthropogenic Species Loss</t>
    </r>
  </si>
  <si>
    <r>
      <rPr>
        <i/>
        <sz val="10"/>
        <color indexed="8"/>
        <rFont val="Arial"/>
        <family val="2"/>
      </rPr>
      <t>ASR</t>
    </r>
    <r>
      <rPr>
        <sz val="10"/>
        <color indexed="8"/>
        <rFont val="Arial"/>
        <family val="2"/>
      </rPr>
      <t xml:space="preserve"> = Anthropogenic Species Richness = </t>
    </r>
    <r>
      <rPr>
        <i/>
        <sz val="10"/>
        <color indexed="8"/>
        <rFont val="Arial"/>
        <family val="2"/>
      </rPr>
      <t xml:space="preserve">N </t>
    </r>
    <r>
      <rPr>
        <sz val="10"/>
        <color indexed="8"/>
        <rFont val="Arial"/>
        <family val="2"/>
      </rPr>
      <t xml:space="preserve">- </t>
    </r>
    <r>
      <rPr>
        <i/>
        <sz val="10"/>
        <color indexed="8"/>
        <rFont val="Arial"/>
        <family val="2"/>
      </rPr>
      <t>ASL</t>
    </r>
    <r>
      <rPr>
        <sz val="10"/>
        <color indexed="8"/>
        <rFont val="Arial"/>
        <family val="2"/>
      </rPr>
      <t xml:space="preserve"> + </t>
    </r>
    <r>
      <rPr>
        <i/>
        <sz val="10"/>
        <color indexed="8"/>
        <rFont val="Arial"/>
        <family val="2"/>
      </rPr>
      <t>ASI</t>
    </r>
  </si>
  <si>
    <r>
      <rPr>
        <i/>
        <sz val="10"/>
        <color indexed="8"/>
        <rFont val="Arial"/>
        <family val="2"/>
      </rPr>
      <t>CS</t>
    </r>
    <r>
      <rPr>
        <sz val="10"/>
        <color indexed="8"/>
        <rFont val="Arial"/>
        <family val="2"/>
      </rPr>
      <t xml:space="preserve"> = Crop Species</t>
    </r>
  </si>
  <si>
    <r>
      <rPr>
        <i/>
        <sz val="10"/>
        <color indexed="8"/>
        <rFont val="Arial"/>
        <family val="2"/>
      </rPr>
      <t>OS</t>
    </r>
    <r>
      <rPr>
        <sz val="10"/>
        <color indexed="8"/>
        <rFont val="Arial"/>
        <family val="2"/>
      </rPr>
      <t xml:space="preserve"> = Ornamental Species</t>
    </r>
  </si>
  <si>
    <r>
      <rPr>
        <i/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= Invasive Species</t>
    </r>
  </si>
  <si>
    <r>
      <rPr>
        <i/>
        <sz val="10"/>
        <color indexed="8"/>
        <rFont val="Arial"/>
        <family val="2"/>
      </rPr>
      <t xml:space="preserve">ASI </t>
    </r>
    <r>
      <rPr>
        <sz val="10"/>
        <color indexed="8"/>
        <rFont val="Arial"/>
        <family val="2"/>
      </rPr>
      <t xml:space="preserve">= Anthropogenic Species Increase = </t>
    </r>
    <r>
      <rPr>
        <i/>
        <sz val="10"/>
        <color indexed="8"/>
        <rFont val="Arial"/>
        <family val="2"/>
      </rPr>
      <t>IS</t>
    </r>
    <r>
      <rPr>
        <sz val="10"/>
        <color indexed="8"/>
        <rFont val="Arial"/>
        <family val="2"/>
      </rPr>
      <t xml:space="preserve"> + C</t>
    </r>
    <r>
      <rPr>
        <i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+ O</t>
    </r>
    <r>
      <rPr>
        <i/>
        <sz val="10"/>
        <color indexed="8"/>
        <rFont val="Arial"/>
        <family val="2"/>
      </rPr>
      <t>S</t>
    </r>
  </si>
  <si>
    <t>Biogeographic Realms</t>
  </si>
  <si>
    <t>(regional landscape cells)</t>
  </si>
  <si>
    <t>Hotspots (Mittermeier et al. 2004)</t>
  </si>
  <si>
    <r>
      <t xml:space="preserve">Anthromes </t>
    </r>
    <r>
      <rPr>
        <sz val="10"/>
        <color indexed="8"/>
        <rFont val="Arial"/>
        <family val="2"/>
      </rPr>
      <t>(v2; Ellis et al., 2010)</t>
    </r>
  </si>
  <si>
    <r>
      <rPr>
        <b/>
        <sz val="12"/>
        <color indexed="8"/>
        <rFont val="Arial"/>
        <family val="2"/>
      </rPr>
      <t>Hotspots</t>
    </r>
    <r>
      <rPr>
        <sz val="10"/>
        <color indexed="8"/>
        <rFont val="Arial"/>
        <family val="2"/>
      </rPr>
      <t xml:space="preserve"> (Mittermeier et al. 2004)</t>
    </r>
  </si>
  <si>
    <t>Appendix S2: Global statistics</t>
  </si>
  <si>
    <t>Ellis, E.C., Antill, E.C. and H. Kreft (in review): All is Not Loss: Plant Biodiversity in the Anthropocene. PLOSone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</si>
</sst>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%"/>
    <numFmt numFmtId="167" formatCode="_(* #,##0_);_(* \(#,##0\);_(* &quot;-&quot;??_);_(@_)"/>
    <numFmt numFmtId="168" formatCode="#,##0.0_);\(#,##0.0\)"/>
    <numFmt numFmtId="169" formatCode="0.000000000000"/>
    <numFmt numFmtId="170" formatCode="0.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right"/>
    </xf>
    <xf numFmtId="164" fontId="50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37" fontId="50" fillId="0" borderId="11" xfId="0" applyNumberFormat="1" applyFont="1" applyBorder="1" applyAlignment="1">
      <alignment/>
    </xf>
    <xf numFmtId="37" fontId="50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37" fontId="51" fillId="0" borderId="0" xfId="0" applyNumberFormat="1" applyFont="1" applyBorder="1" applyAlignment="1">
      <alignment/>
    </xf>
    <xf numFmtId="9" fontId="51" fillId="0" borderId="0" xfId="59" applyFont="1" applyBorder="1" applyAlignment="1">
      <alignment/>
    </xf>
    <xf numFmtId="166" fontId="51" fillId="0" borderId="0" xfId="59" applyNumberFormat="1" applyFont="1" applyBorder="1" applyAlignment="1">
      <alignment/>
    </xf>
    <xf numFmtId="166" fontId="50" fillId="0" borderId="0" xfId="59" applyNumberFormat="1" applyFont="1" applyBorder="1" applyAlignment="1">
      <alignment/>
    </xf>
    <xf numFmtId="166" fontId="51" fillId="0" borderId="0" xfId="59" applyNumberFormat="1" applyFont="1" applyFill="1" applyBorder="1" applyAlignment="1">
      <alignment/>
    </xf>
    <xf numFmtId="166" fontId="50" fillId="0" borderId="10" xfId="59" applyNumberFormat="1" applyFont="1" applyBorder="1" applyAlignment="1">
      <alignment/>
    </xf>
    <xf numFmtId="164" fontId="50" fillId="0" borderId="11" xfId="42" applyNumberFormat="1" applyFont="1" applyBorder="1" applyAlignment="1">
      <alignment/>
    </xf>
    <xf numFmtId="1" fontId="50" fillId="0" borderId="11" xfId="42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167" fontId="50" fillId="0" borderId="0" xfId="42" applyNumberFormat="1" applyFont="1" applyBorder="1" applyAlignment="1">
      <alignment/>
    </xf>
    <xf numFmtId="9" fontId="50" fillId="0" borderId="0" xfId="59" applyFont="1" applyBorder="1" applyAlignment="1">
      <alignment/>
    </xf>
    <xf numFmtId="2" fontId="50" fillId="0" borderId="10" xfId="0" applyNumberFormat="1" applyFont="1" applyBorder="1" applyAlignment="1">
      <alignment/>
    </xf>
    <xf numFmtId="167" fontId="50" fillId="0" borderId="10" xfId="42" applyNumberFormat="1" applyFont="1" applyBorder="1" applyAlignment="1">
      <alignment/>
    </xf>
    <xf numFmtId="164" fontId="50" fillId="0" borderId="12" xfId="42" applyNumberFormat="1" applyFont="1" applyBorder="1" applyAlignment="1">
      <alignment/>
    </xf>
    <xf numFmtId="9" fontId="50" fillId="0" borderId="10" xfId="59" applyFont="1" applyBorder="1" applyAlignment="1">
      <alignment/>
    </xf>
    <xf numFmtId="1" fontId="50" fillId="0" borderId="12" xfId="42" applyNumberFormat="1" applyFont="1" applyBorder="1" applyAlignment="1">
      <alignment/>
    </xf>
    <xf numFmtId="1" fontId="50" fillId="0" borderId="11" xfId="0" applyNumberFormat="1" applyFont="1" applyBorder="1" applyAlignment="1">
      <alignment/>
    </xf>
    <xf numFmtId="164" fontId="50" fillId="0" borderId="0" xfId="59" applyNumberFormat="1" applyFont="1" applyFill="1" applyBorder="1" applyAlignment="1">
      <alignment/>
    </xf>
    <xf numFmtId="167" fontId="50" fillId="0" borderId="0" xfId="0" applyNumberFormat="1" applyFont="1" applyBorder="1" applyAlignment="1">
      <alignment/>
    </xf>
    <xf numFmtId="9" fontId="50" fillId="0" borderId="11" xfId="60" applyFont="1" applyFill="1" applyBorder="1" applyAlignment="1">
      <alignment/>
    </xf>
    <xf numFmtId="9" fontId="51" fillId="0" borderId="0" xfId="59" applyFont="1" applyFill="1" applyBorder="1" applyAlignment="1">
      <alignment/>
    </xf>
    <xf numFmtId="9" fontId="50" fillId="0" borderId="0" xfId="59" applyFont="1" applyFill="1" applyBorder="1" applyAlignment="1">
      <alignment/>
    </xf>
    <xf numFmtId="9" fontId="50" fillId="0" borderId="10" xfId="59" applyFont="1" applyFill="1" applyBorder="1" applyAlignment="1">
      <alignment/>
    </xf>
    <xf numFmtId="9" fontId="50" fillId="0" borderId="11" xfId="59" applyFont="1" applyFill="1" applyBorder="1" applyAlignment="1">
      <alignment/>
    </xf>
    <xf numFmtId="9" fontId="50" fillId="0" borderId="12" xfId="59" applyFont="1" applyFill="1" applyBorder="1" applyAlignment="1">
      <alignment/>
    </xf>
    <xf numFmtId="1" fontId="50" fillId="0" borderId="0" xfId="42" applyNumberFormat="1" applyFont="1" applyBorder="1" applyAlignment="1">
      <alignment/>
    </xf>
    <xf numFmtId="37" fontId="50" fillId="0" borderId="0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9" fontId="50" fillId="0" borderId="0" xfId="60" applyFont="1" applyFill="1" applyBorder="1" applyAlignment="1">
      <alignment/>
    </xf>
    <xf numFmtId="9" fontId="50" fillId="0" borderId="0" xfId="60" applyFont="1" applyBorder="1" applyAlignment="1">
      <alignment/>
    </xf>
    <xf numFmtId="0" fontId="52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167" fontId="50" fillId="0" borderId="0" xfId="42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50" fillId="0" borderId="10" xfId="42" applyNumberFormat="1" applyFont="1" applyBorder="1" applyAlignment="1">
      <alignment/>
    </xf>
    <xf numFmtId="165" fontId="50" fillId="0" borderId="0" xfId="0" applyNumberFormat="1" applyFont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165" fontId="50" fillId="0" borderId="10" xfId="0" applyNumberFormat="1" applyFont="1" applyBorder="1" applyAlignment="1">
      <alignment horizontal="center" wrapText="1"/>
    </xf>
    <xf numFmtId="165" fontId="53" fillId="0" borderId="12" xfId="0" applyNumberFormat="1" applyFont="1" applyBorder="1" applyAlignment="1">
      <alignment horizontal="center" wrapText="1"/>
    </xf>
    <xf numFmtId="165" fontId="53" fillId="0" borderId="1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37" fontId="50" fillId="0" borderId="10" xfId="0" applyNumberFormat="1" applyFont="1" applyBorder="1" applyAlignment="1">
      <alignment/>
    </xf>
    <xf numFmtId="0" fontId="50" fillId="0" borderId="13" xfId="0" applyFont="1" applyBorder="1" applyAlignment="1">
      <alignment horizontal="center" wrapText="1"/>
    </xf>
    <xf numFmtId="164" fontId="50" fillId="0" borderId="13" xfId="0" applyNumberFormat="1" applyFont="1" applyBorder="1" applyAlignment="1">
      <alignment/>
    </xf>
    <xf numFmtId="37" fontId="50" fillId="0" borderId="13" xfId="0" applyNumberFormat="1" applyFont="1" applyBorder="1" applyAlignment="1">
      <alignment/>
    </xf>
    <xf numFmtId="37" fontId="50" fillId="0" borderId="14" xfId="0" applyNumberFormat="1" applyFont="1" applyBorder="1" applyAlignment="1">
      <alignment/>
    </xf>
    <xf numFmtId="165" fontId="50" fillId="0" borderId="14" xfId="0" applyNumberFormat="1" applyFont="1" applyBorder="1" applyAlignment="1">
      <alignment horizontal="center" wrapText="1"/>
    </xf>
    <xf numFmtId="166" fontId="50" fillId="0" borderId="13" xfId="59" applyNumberFormat="1" applyFont="1" applyBorder="1" applyAlignment="1">
      <alignment/>
    </xf>
    <xf numFmtId="9" fontId="50" fillId="0" borderId="13" xfId="59" applyFont="1" applyBorder="1" applyAlignment="1">
      <alignment/>
    </xf>
    <xf numFmtId="9" fontId="50" fillId="0" borderId="14" xfId="59" applyFont="1" applyBorder="1" applyAlignment="1">
      <alignment/>
    </xf>
    <xf numFmtId="165" fontId="53" fillId="0" borderId="14" xfId="0" applyNumberFormat="1" applyFont="1" applyBorder="1" applyAlignment="1">
      <alignment horizontal="center" wrapText="1"/>
    </xf>
    <xf numFmtId="1" fontId="50" fillId="0" borderId="13" xfId="42" applyNumberFormat="1" applyFont="1" applyBorder="1" applyAlignment="1">
      <alignment/>
    </xf>
    <xf numFmtId="1" fontId="50" fillId="0" borderId="14" xfId="42" applyNumberFormat="1" applyFont="1" applyBorder="1" applyAlignment="1">
      <alignment/>
    </xf>
    <xf numFmtId="1" fontId="50" fillId="0" borderId="13" xfId="0" applyNumberFormat="1" applyFont="1" applyBorder="1" applyAlignment="1">
      <alignment/>
    </xf>
    <xf numFmtId="1" fontId="50" fillId="0" borderId="13" xfId="0" applyNumberFormat="1" applyFont="1" applyFill="1" applyBorder="1" applyAlignment="1">
      <alignment/>
    </xf>
    <xf numFmtId="9" fontId="50" fillId="0" borderId="13" xfId="59" applyFont="1" applyFill="1" applyBorder="1" applyAlignment="1">
      <alignment/>
    </xf>
    <xf numFmtId="0" fontId="54" fillId="0" borderId="0" xfId="0" applyFont="1" applyBorder="1" applyAlignment="1">
      <alignment/>
    </xf>
    <xf numFmtId="37" fontId="50" fillId="0" borderId="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166" fontId="50" fillId="0" borderId="0" xfId="59" applyNumberFormat="1" applyFont="1" applyFill="1" applyBorder="1" applyAlignment="1">
      <alignment/>
    </xf>
    <xf numFmtId="166" fontId="50" fillId="0" borderId="10" xfId="59" applyNumberFormat="1" applyFont="1" applyFill="1" applyBorder="1" applyAlignment="1">
      <alignment/>
    </xf>
    <xf numFmtId="165" fontId="50" fillId="0" borderId="11" xfId="0" applyNumberFormat="1" applyFont="1" applyBorder="1" applyAlignment="1">
      <alignment horizontal="center"/>
    </xf>
    <xf numFmtId="165" fontId="50" fillId="0" borderId="11" xfId="0" applyNumberFormat="1" applyFont="1" applyFill="1" applyBorder="1" applyAlignment="1">
      <alignment horizontal="center"/>
    </xf>
    <xf numFmtId="168" fontId="50" fillId="0" borderId="11" xfId="0" applyNumberFormat="1" applyFont="1" applyBorder="1" applyAlignment="1">
      <alignment/>
    </xf>
    <xf numFmtId="168" fontId="50" fillId="0" borderId="12" xfId="0" applyNumberFormat="1" applyFont="1" applyBorder="1" applyAlignment="1">
      <alignment/>
    </xf>
    <xf numFmtId="164" fontId="50" fillId="0" borderId="11" xfId="59" applyNumberFormat="1" applyFont="1" applyBorder="1" applyAlignment="1">
      <alignment/>
    </xf>
    <xf numFmtId="164" fontId="50" fillId="0" borderId="12" xfId="59" applyNumberFormat="1" applyFont="1" applyBorder="1" applyAlignment="1">
      <alignment/>
    </xf>
    <xf numFmtId="0" fontId="46" fillId="0" borderId="0" xfId="0" applyFont="1" applyFill="1" applyAlignment="1">
      <alignment/>
    </xf>
    <xf numFmtId="2" fontId="50" fillId="0" borderId="15" xfId="0" applyNumberFormat="1" applyFont="1" applyBorder="1" applyAlignment="1">
      <alignment/>
    </xf>
    <xf numFmtId="164" fontId="50" fillId="0" borderId="15" xfId="59" applyNumberFormat="1" applyFont="1" applyFill="1" applyBorder="1" applyAlignment="1">
      <alignment/>
    </xf>
    <xf numFmtId="167" fontId="50" fillId="0" borderId="16" xfId="42" applyNumberFormat="1" applyFont="1" applyBorder="1" applyAlignment="1">
      <alignment/>
    </xf>
    <xf numFmtId="10" fontId="50" fillId="0" borderId="17" xfId="59" applyNumberFormat="1" applyFont="1" applyBorder="1" applyAlignment="1">
      <alignment/>
    </xf>
    <xf numFmtId="10" fontId="50" fillId="0" borderId="13" xfId="59" applyNumberFormat="1" applyFont="1" applyBorder="1" applyAlignment="1">
      <alignment/>
    </xf>
    <xf numFmtId="10" fontId="50" fillId="0" borderId="14" xfId="59" applyNumberFormat="1" applyFont="1" applyBorder="1" applyAlignment="1">
      <alignment/>
    </xf>
    <xf numFmtId="10" fontId="50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9" fontId="50" fillId="0" borderId="16" xfId="59" applyFont="1" applyFill="1" applyBorder="1" applyAlignment="1">
      <alignment/>
    </xf>
    <xf numFmtId="0" fontId="50" fillId="0" borderId="0" xfId="0" applyFont="1" applyAlignment="1">
      <alignment wrapText="1"/>
    </xf>
    <xf numFmtId="166" fontId="50" fillId="0" borderId="11" xfId="59" applyNumberFormat="1" applyFont="1" applyFill="1" applyBorder="1" applyAlignment="1">
      <alignment/>
    </xf>
    <xf numFmtId="166" fontId="50" fillId="0" borderId="12" xfId="59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"/>
  <sheetViews>
    <sheetView tabSelected="1" view="pageBreakPreview" zoomScale="60" zoomScaleNormal="85" zoomScalePageLayoutView="0" workbookViewId="0" topLeftCell="A1">
      <selection activeCell="I5" sqref="I5"/>
    </sheetView>
  </sheetViews>
  <sheetFormatPr defaultColWidth="9.140625" defaultRowHeight="15"/>
  <cols>
    <col min="1" max="1" width="4.00390625" style="2" customWidth="1"/>
    <col min="2" max="2" width="29.140625" style="2" customWidth="1"/>
    <col min="3" max="3" width="13.421875" style="2" bestFit="1" customWidth="1"/>
    <col min="4" max="4" width="7.140625" style="2" customWidth="1"/>
    <col min="5" max="5" width="11.57421875" style="2" customWidth="1"/>
    <col min="6" max="6" width="9.57421875" style="2" bestFit="1" customWidth="1"/>
    <col min="7" max="7" width="10.8515625" style="2" customWidth="1"/>
    <col min="8" max="8" width="9.57421875" style="2" bestFit="1" customWidth="1"/>
    <col min="9" max="9" width="9.00390625" style="2" customWidth="1"/>
    <col min="10" max="10" width="7.28125" style="2" customWidth="1"/>
    <col min="11" max="11" width="8.00390625" style="2" customWidth="1"/>
    <col min="12" max="12" width="7.00390625" style="2" customWidth="1"/>
    <col min="13" max="14" width="7.57421875" style="2" customWidth="1"/>
    <col min="15" max="15" width="5.421875" style="2" customWidth="1"/>
    <col min="16" max="16" width="6.8515625" style="2" customWidth="1"/>
    <col min="17" max="17" width="7.28125" style="93" customWidth="1"/>
    <col min="18" max="18" width="7.421875" style="93" customWidth="1"/>
    <col min="19" max="19" width="6.7109375" style="93" customWidth="1"/>
    <col min="20" max="20" width="6.28125" style="93" customWidth="1"/>
    <col min="21" max="21" width="7.28125" style="93" customWidth="1"/>
    <col min="22" max="23" width="6.8515625" style="93" customWidth="1"/>
    <col min="24" max="24" width="6.8515625" style="2" customWidth="1"/>
    <col min="25" max="16384" width="9.140625" style="2" customWidth="1"/>
  </cols>
  <sheetData>
    <row r="1" spans="1:14" ht="14.25">
      <c r="A1" s="5" t="s">
        <v>134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"/>
    </row>
    <row r="2" spans="1:14" ht="15.75">
      <c r="A2" s="1" t="s">
        <v>133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N2" s="5"/>
    </row>
    <row r="3" spans="7:13" ht="14.25">
      <c r="G3" s="5"/>
      <c r="H3" s="5"/>
      <c r="I3" s="5" t="s">
        <v>121</v>
      </c>
      <c r="K3" s="5"/>
      <c r="L3" s="5"/>
      <c r="M3" s="6"/>
    </row>
    <row r="4" spans="7:17" ht="14.25">
      <c r="G4" s="5"/>
      <c r="H4" s="5"/>
      <c r="I4" s="5" t="s">
        <v>123</v>
      </c>
      <c r="K4" s="5"/>
      <c r="L4" s="5"/>
      <c r="M4" s="6"/>
      <c r="Q4" s="5" t="s">
        <v>126</v>
      </c>
    </row>
    <row r="5" spans="7:17" ht="14.25">
      <c r="G5" s="5"/>
      <c r="H5" s="5"/>
      <c r="I5" s="5" t="s">
        <v>122</v>
      </c>
      <c r="K5" s="5"/>
      <c r="L5" s="5"/>
      <c r="M5" s="6"/>
      <c r="Q5" s="5" t="s">
        <v>124</v>
      </c>
    </row>
    <row r="6" spans="7:17" ht="14.25">
      <c r="G6" s="5"/>
      <c r="H6" s="5"/>
      <c r="I6" s="5" t="s">
        <v>127</v>
      </c>
      <c r="K6" s="5"/>
      <c r="L6" s="5"/>
      <c r="M6" s="6"/>
      <c r="N6" s="5"/>
      <c r="O6" s="5"/>
      <c r="Q6" s="5" t="s">
        <v>125</v>
      </c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31" ht="39">
      <c r="A8" s="81" t="s">
        <v>81</v>
      </c>
      <c r="B8" s="10"/>
      <c r="C8" s="10"/>
      <c r="D8" s="60" t="s">
        <v>83</v>
      </c>
      <c r="E8" s="63" t="s">
        <v>65</v>
      </c>
      <c r="F8" s="107" t="s">
        <v>67</v>
      </c>
      <c r="G8" s="107"/>
      <c r="H8" s="107"/>
      <c r="I8" s="67" t="s">
        <v>71</v>
      </c>
      <c r="J8" s="60"/>
      <c r="K8" s="60"/>
      <c r="L8" s="60"/>
      <c r="M8" s="67"/>
      <c r="N8" s="60"/>
      <c r="O8" s="60"/>
      <c r="P8" s="60"/>
      <c r="Q8" s="61" t="s">
        <v>73</v>
      </c>
      <c r="R8" s="62" t="s">
        <v>74</v>
      </c>
      <c r="S8" s="62" t="s">
        <v>75</v>
      </c>
      <c r="T8" s="62" t="s">
        <v>76</v>
      </c>
      <c r="U8" s="62" t="s">
        <v>77</v>
      </c>
      <c r="V8" s="62" t="s">
        <v>78</v>
      </c>
      <c r="W8" s="62" t="s">
        <v>79</v>
      </c>
      <c r="X8" s="60" t="s">
        <v>80</v>
      </c>
      <c r="Y8" s="10"/>
      <c r="Z8"/>
      <c r="AA8"/>
      <c r="AB8"/>
      <c r="AC8"/>
      <c r="AD8"/>
      <c r="AE8"/>
    </row>
    <row r="9" spans="1:31" ht="29.25">
      <c r="A9" s="10" t="s">
        <v>129</v>
      </c>
      <c r="B9" s="3"/>
      <c r="C9" s="7"/>
      <c r="D9" s="56" t="s">
        <v>84</v>
      </c>
      <c r="E9" s="64" t="s">
        <v>66</v>
      </c>
      <c r="F9" s="57" t="s">
        <v>68</v>
      </c>
      <c r="G9" s="57" t="s">
        <v>69</v>
      </c>
      <c r="H9" s="57" t="s">
        <v>70</v>
      </c>
      <c r="I9" s="71" t="s">
        <v>63</v>
      </c>
      <c r="J9" s="59" t="s">
        <v>13</v>
      </c>
      <c r="K9" s="59" t="s">
        <v>14</v>
      </c>
      <c r="L9" s="59" t="s">
        <v>15</v>
      </c>
      <c r="M9" s="75" t="s">
        <v>18</v>
      </c>
      <c r="N9" s="59" t="s">
        <v>16</v>
      </c>
      <c r="O9" s="59" t="s">
        <v>17</v>
      </c>
      <c r="P9" s="59" t="s">
        <v>72</v>
      </c>
      <c r="Q9" s="64" t="s">
        <v>63</v>
      </c>
      <c r="R9" s="56" t="s">
        <v>63</v>
      </c>
      <c r="S9" s="56" t="s">
        <v>63</v>
      </c>
      <c r="T9" s="56" t="s">
        <v>63</v>
      </c>
      <c r="U9" s="56" t="s">
        <v>63</v>
      </c>
      <c r="V9" s="56" t="s">
        <v>63</v>
      </c>
      <c r="W9" s="56" t="s">
        <v>63</v>
      </c>
      <c r="X9" s="56" t="s">
        <v>63</v>
      </c>
      <c r="Y9" s="10"/>
      <c r="Z9"/>
      <c r="AA9"/>
      <c r="AB9"/>
      <c r="AC9"/>
      <c r="AD9"/>
      <c r="AE9"/>
    </row>
    <row r="10" spans="1:31" ht="15">
      <c r="A10" s="10"/>
      <c r="B10" s="10"/>
      <c r="C10" s="16" t="s">
        <v>19</v>
      </c>
      <c r="D10" s="43">
        <v>7659</v>
      </c>
      <c r="E10" s="9">
        <v>3.39840007</v>
      </c>
      <c r="F10" s="20">
        <v>0.0223256</v>
      </c>
      <c r="G10" s="20">
        <v>0.158678</v>
      </c>
      <c r="H10" s="20">
        <v>3.938E-05</v>
      </c>
      <c r="I10" s="72">
        <v>0.27936853</v>
      </c>
      <c r="J10" s="44">
        <v>828.6</v>
      </c>
      <c r="K10" s="44">
        <v>853.0291796117599</v>
      </c>
      <c r="L10" s="44">
        <v>43.38456731648944</v>
      </c>
      <c r="M10" s="68">
        <v>66.72591274083064</v>
      </c>
      <c r="N10" s="44">
        <v>46.360592622101514</v>
      </c>
      <c r="O10" s="44">
        <v>11</v>
      </c>
      <c r="P10" s="44">
        <v>0</v>
      </c>
      <c r="Q10" s="36">
        <v>1.0426344916533639</v>
      </c>
      <c r="R10" s="45">
        <v>0.05245983962404826</v>
      </c>
      <c r="S10" s="45">
        <v>0.07252703549255068</v>
      </c>
      <c r="T10" s="45">
        <v>0.13639022279188726</v>
      </c>
      <c r="U10" s="45">
        <v>0.06240113266916078</v>
      </c>
      <c r="V10" s="45">
        <v>0.8639677153546876</v>
      </c>
      <c r="W10" s="45">
        <v>0</v>
      </c>
      <c r="X10" s="46">
        <v>0.07937706275285768</v>
      </c>
      <c r="Y10" s="16"/>
      <c r="Z10"/>
      <c r="AA10"/>
      <c r="AB10"/>
      <c r="AC10"/>
      <c r="AD10"/>
      <c r="AE10"/>
    </row>
    <row r="11" spans="1:31" ht="15">
      <c r="A11" s="10"/>
      <c r="B11" s="10"/>
      <c r="C11" s="16" t="s">
        <v>20</v>
      </c>
      <c r="D11" s="43">
        <v>7439.360044385548</v>
      </c>
      <c r="E11" s="9">
        <v>47.860106964801545</v>
      </c>
      <c r="F11" s="20">
        <v>0.11815885425290079</v>
      </c>
      <c r="G11" s="20">
        <v>0.25989763719131065</v>
      </c>
      <c r="H11" s="20">
        <v>0.004266625247842921</v>
      </c>
      <c r="I11" s="72">
        <v>0.29568999945789876</v>
      </c>
      <c r="J11" s="44">
        <v>1064.6570062481317</v>
      </c>
      <c r="K11" s="44">
        <v>1118.877109510606</v>
      </c>
      <c r="L11" s="44">
        <v>84.49873046108019</v>
      </c>
      <c r="M11" s="68">
        <v>138.71883372354444</v>
      </c>
      <c r="N11" s="44">
        <v>90.22047014127747</v>
      </c>
      <c r="O11" s="44">
        <v>15.615293067539422</v>
      </c>
      <c r="P11" s="44">
        <v>32.88307051472776</v>
      </c>
      <c r="Q11" s="36">
        <v>1.0629254080948614</v>
      </c>
      <c r="R11" s="45">
        <v>0.0684319240633783</v>
      </c>
      <c r="S11" s="45">
        <v>0.1317738748538718</v>
      </c>
      <c r="T11" s="45">
        <v>0.20020579891724985</v>
      </c>
      <c r="U11" s="45">
        <v>0.08712017668269413</v>
      </c>
      <c r="V11" s="45">
        <v>0.792397388591764</v>
      </c>
      <c r="W11" s="45">
        <v>0.0793808144215763</v>
      </c>
      <c r="X11" s="46">
        <v>0.12780525429103676</v>
      </c>
      <c r="Y11" s="16"/>
      <c r="Z11"/>
      <c r="AA11"/>
      <c r="AB11"/>
      <c r="AC11"/>
      <c r="AD11"/>
      <c r="AE11"/>
    </row>
    <row r="12" spans="1:31" ht="15">
      <c r="A12" s="10"/>
      <c r="B12" s="10"/>
      <c r="C12" s="16" t="s">
        <v>21</v>
      </c>
      <c r="D12" s="43">
        <v>3896.56005859</v>
      </c>
      <c r="E12" s="9">
        <v>0</v>
      </c>
      <c r="F12" s="20">
        <v>0</v>
      </c>
      <c r="G12" s="20">
        <v>0</v>
      </c>
      <c r="H12" s="20">
        <v>0</v>
      </c>
      <c r="I12" s="72">
        <v>0</v>
      </c>
      <c r="J12" s="44">
        <v>0</v>
      </c>
      <c r="K12" s="44">
        <v>0</v>
      </c>
      <c r="L12" s="44">
        <v>0</v>
      </c>
      <c r="M12" s="68">
        <v>0</v>
      </c>
      <c r="N12" s="44">
        <v>0</v>
      </c>
      <c r="O12" s="44">
        <v>0</v>
      </c>
      <c r="P12" s="44">
        <v>0</v>
      </c>
      <c r="Q12" s="36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6">
        <v>0</v>
      </c>
      <c r="Y12" s="16"/>
      <c r="Z12"/>
      <c r="AA12"/>
      <c r="AB12"/>
      <c r="AC12"/>
      <c r="AD12"/>
      <c r="AE12"/>
    </row>
    <row r="13" spans="1:31" ht="15">
      <c r="A13" s="10"/>
      <c r="B13" s="10"/>
      <c r="C13" s="16" t="s">
        <v>22</v>
      </c>
      <c r="D13" s="43">
        <v>8330</v>
      </c>
      <c r="E13" s="9">
        <v>3957.79003906</v>
      </c>
      <c r="F13" s="20">
        <v>0.99508297</v>
      </c>
      <c r="G13" s="20">
        <v>1</v>
      </c>
      <c r="H13" s="20">
        <v>0.82576001</v>
      </c>
      <c r="I13" s="72">
        <v>0.995</v>
      </c>
      <c r="J13" s="44">
        <v>5120.8</v>
      </c>
      <c r="K13" s="44">
        <v>4844.567758957348</v>
      </c>
      <c r="L13" s="44">
        <v>1163.4289085081184</v>
      </c>
      <c r="M13" s="68">
        <v>1206.1598442945237</v>
      </c>
      <c r="N13" s="44">
        <v>1040.5620364895456</v>
      </c>
      <c r="O13" s="44">
        <v>79</v>
      </c>
      <c r="P13" s="44">
        <v>400</v>
      </c>
      <c r="Q13" s="36">
        <v>4.31884347401658</v>
      </c>
      <c r="R13" s="45">
        <v>0.795971422663163</v>
      </c>
      <c r="S13" s="45">
        <v>3.3268638630099234</v>
      </c>
      <c r="T13" s="45">
        <v>3.3348842520032673</v>
      </c>
      <c r="U13" s="45">
        <v>0.36659773612755114</v>
      </c>
      <c r="V13" s="45">
        <v>1</v>
      </c>
      <c r="W13" s="45">
        <v>0.975920079824307</v>
      </c>
      <c r="X13" s="46">
        <v>0.8494974915817103</v>
      </c>
      <c r="Y13" s="16"/>
      <c r="Z13"/>
      <c r="AA13"/>
      <c r="AB13"/>
      <c r="AC13"/>
      <c r="AD13"/>
      <c r="AE13"/>
    </row>
    <row r="14" spans="1:31" ht="15">
      <c r="A14" s="10"/>
      <c r="B14" s="10"/>
      <c r="C14" s="16" t="s">
        <v>23</v>
      </c>
      <c r="D14" s="43">
        <v>715.4911334020967</v>
      </c>
      <c r="E14" s="9">
        <v>151.00767647626674</v>
      </c>
      <c r="F14" s="20">
        <v>0.18476389446288471</v>
      </c>
      <c r="G14" s="20">
        <v>0.27763510457711366</v>
      </c>
      <c r="H14" s="20">
        <v>0.019935744623831447</v>
      </c>
      <c r="I14" s="72">
        <v>0.25834525595256197</v>
      </c>
      <c r="J14" s="44">
        <v>785.3759834949201</v>
      </c>
      <c r="K14" s="44">
        <v>805.6762417827283</v>
      </c>
      <c r="L14" s="44">
        <v>118.70382382147955</v>
      </c>
      <c r="M14" s="68">
        <v>174.03752389760447</v>
      </c>
      <c r="N14" s="44">
        <v>109.92112612082026</v>
      </c>
      <c r="O14" s="44">
        <v>17.050490484459118</v>
      </c>
      <c r="P14" s="44">
        <v>82.77961467452614</v>
      </c>
      <c r="Q14" s="36">
        <v>0.14681684398409064</v>
      </c>
      <c r="R14" s="45">
        <v>0.07514190221098811</v>
      </c>
      <c r="S14" s="45">
        <v>0.14513527583023245</v>
      </c>
      <c r="T14" s="45">
        <v>0.17981959903994832</v>
      </c>
      <c r="U14" s="45">
        <v>0.07606212165134589</v>
      </c>
      <c r="V14" s="45">
        <v>0.23367145050345628</v>
      </c>
      <c r="W14" s="45">
        <v>0.20308961769858336</v>
      </c>
      <c r="X14" s="46">
        <v>0.14286470838304993</v>
      </c>
      <c r="Y14" s="16"/>
      <c r="Z14"/>
      <c r="AA14"/>
      <c r="AB14"/>
      <c r="AC14"/>
      <c r="AD14"/>
      <c r="AE14"/>
    </row>
    <row r="15" spans="1:31" ht="15">
      <c r="A15" s="10"/>
      <c r="B15" s="10"/>
      <c r="C15" s="16" t="s">
        <v>24</v>
      </c>
      <c r="D15" s="43">
        <v>7938</v>
      </c>
      <c r="E15" s="14">
        <v>240.96219787399986</v>
      </c>
      <c r="F15" s="27">
        <v>0.54445442</v>
      </c>
      <c r="G15" s="27">
        <v>0.8079978199999999</v>
      </c>
      <c r="H15" s="27">
        <v>0.018264039999999943</v>
      </c>
      <c r="I15" s="73">
        <v>0.734660966</v>
      </c>
      <c r="J15" s="43">
        <v>2709.64</v>
      </c>
      <c r="K15" s="43">
        <v>2796.4543266437418</v>
      </c>
      <c r="L15" s="43">
        <v>317.69009309303505</v>
      </c>
      <c r="M15" s="69">
        <v>561.5317127778196</v>
      </c>
      <c r="N15" s="43">
        <v>346.5036360661113</v>
      </c>
      <c r="O15" s="43">
        <v>50</v>
      </c>
      <c r="P15" s="43">
        <v>200</v>
      </c>
      <c r="Q15" s="40">
        <v>1.3674055252671733</v>
      </c>
      <c r="R15" s="38">
        <v>0.20110906347598329</v>
      </c>
      <c r="S15" s="38">
        <v>0.48421924871533584</v>
      </c>
      <c r="T15" s="38">
        <v>0.6112227058561688</v>
      </c>
      <c r="U15" s="38">
        <v>0.31344141161628813</v>
      </c>
      <c r="V15" s="38">
        <v>1</v>
      </c>
      <c r="W15" s="38">
        <v>0.634989439935327</v>
      </c>
      <c r="X15" s="27">
        <v>0.41399910259300043</v>
      </c>
      <c r="Y15" s="16"/>
      <c r="Z15"/>
      <c r="AA15"/>
      <c r="AB15"/>
      <c r="AC15"/>
      <c r="AD15"/>
      <c r="AE15"/>
    </row>
    <row r="16" spans="1:31" ht="15">
      <c r="A16" s="10"/>
      <c r="B16" s="10"/>
      <c r="C16" s="13" t="s">
        <v>25</v>
      </c>
      <c r="D16" s="66">
        <v>5653.935937504</v>
      </c>
      <c r="E16" s="15">
        <v>0</v>
      </c>
      <c r="F16" s="31">
        <v>0</v>
      </c>
      <c r="G16" s="31">
        <v>0</v>
      </c>
      <c r="H16" s="31">
        <v>0</v>
      </c>
      <c r="I16" s="74">
        <v>0</v>
      </c>
      <c r="J16" s="66">
        <v>208.64000000000001</v>
      </c>
      <c r="K16" s="66">
        <v>225.54226270388224</v>
      </c>
      <c r="L16" s="66">
        <v>0</v>
      </c>
      <c r="M16" s="70">
        <v>16.296639180622385</v>
      </c>
      <c r="N16" s="66">
        <v>15.963264089183706</v>
      </c>
      <c r="O16" s="66">
        <v>0</v>
      </c>
      <c r="P16" s="66">
        <v>0</v>
      </c>
      <c r="Q16" s="41">
        <v>0.9041154866522527</v>
      </c>
      <c r="R16" s="39">
        <v>0</v>
      </c>
      <c r="S16" s="39">
        <v>0.04291690469294446</v>
      </c>
      <c r="T16" s="39">
        <v>0.05757281988949046</v>
      </c>
      <c r="U16" s="39">
        <v>0.03834721064011308</v>
      </c>
      <c r="V16" s="39">
        <v>0.24353665424944104</v>
      </c>
      <c r="W16" s="39">
        <v>0</v>
      </c>
      <c r="X16" s="31">
        <v>0</v>
      </c>
      <c r="Y16" s="16"/>
      <c r="Z16"/>
      <c r="AA16"/>
      <c r="AB16"/>
      <c r="AC16"/>
      <c r="AD16"/>
      <c r="AE16"/>
    </row>
    <row r="17" spans="1:31" ht="15">
      <c r="A17" s="10"/>
      <c r="B17" s="10"/>
      <c r="C17" s="16"/>
      <c r="D17" s="17"/>
      <c r="E17" s="17"/>
      <c r="F17" s="18"/>
      <c r="G17" s="18"/>
      <c r="H17" s="18"/>
      <c r="I17" s="18"/>
      <c r="J17" s="17"/>
      <c r="K17" s="17"/>
      <c r="L17" s="17"/>
      <c r="M17" s="17"/>
      <c r="N17" s="17"/>
      <c r="O17" s="17"/>
      <c r="P17" s="17"/>
      <c r="Q17" s="37"/>
      <c r="R17" s="37"/>
      <c r="S17" s="37"/>
      <c r="T17" s="37"/>
      <c r="U17" s="37"/>
      <c r="V17" s="37"/>
      <c r="W17" s="37"/>
      <c r="X17" s="18"/>
      <c r="Y17" s="16"/>
      <c r="Z17"/>
      <c r="AA17"/>
      <c r="AB17"/>
      <c r="AC17"/>
      <c r="AD17"/>
      <c r="AE17"/>
    </row>
    <row r="18" spans="1:31" ht="18">
      <c r="A18" s="101" t="s">
        <v>119</v>
      </c>
      <c r="B18" s="47"/>
      <c r="C18" s="17"/>
      <c r="D18" s="16"/>
      <c r="E18" s="16"/>
      <c r="F18" s="18"/>
      <c r="G18" s="18"/>
      <c r="H18" s="18"/>
      <c r="I18" s="18"/>
      <c r="J18" s="17"/>
      <c r="K18" s="17"/>
      <c r="L18" s="17"/>
      <c r="M18" s="17"/>
      <c r="N18" s="17"/>
      <c r="O18" s="17"/>
      <c r="P18" s="17"/>
      <c r="Q18" s="37"/>
      <c r="R18" s="37"/>
      <c r="S18" s="37"/>
      <c r="T18" s="37"/>
      <c r="U18" s="37"/>
      <c r="V18" s="37"/>
      <c r="W18" s="37"/>
      <c r="X18" s="18"/>
      <c r="Y18" s="16"/>
      <c r="Z18"/>
      <c r="AA18"/>
      <c r="AB18"/>
      <c r="AC18"/>
      <c r="AD18"/>
      <c r="AE18"/>
    </row>
    <row r="19" spans="1:31" ht="39">
      <c r="A19" s="81" t="s">
        <v>81</v>
      </c>
      <c r="B19" s="16"/>
      <c r="C19" s="108" t="s">
        <v>62</v>
      </c>
      <c r="D19" s="109"/>
      <c r="E19" s="63" t="s">
        <v>65</v>
      </c>
      <c r="F19" s="107" t="s">
        <v>67</v>
      </c>
      <c r="G19" s="107"/>
      <c r="H19" s="107"/>
      <c r="I19" s="67" t="s">
        <v>71</v>
      </c>
      <c r="J19" s="60"/>
      <c r="K19" s="60"/>
      <c r="L19" s="60"/>
      <c r="M19" s="67"/>
      <c r="N19" s="60"/>
      <c r="O19" s="60"/>
      <c r="P19" s="60"/>
      <c r="Q19" s="61" t="s">
        <v>73</v>
      </c>
      <c r="R19" s="62" t="s">
        <v>74</v>
      </c>
      <c r="S19" s="62" t="s">
        <v>75</v>
      </c>
      <c r="T19" s="62" t="s">
        <v>76</v>
      </c>
      <c r="U19" s="62" t="s">
        <v>77</v>
      </c>
      <c r="V19" s="62" t="s">
        <v>78</v>
      </c>
      <c r="W19" s="62" t="s">
        <v>79</v>
      </c>
      <c r="X19" s="60" t="s">
        <v>80</v>
      </c>
      <c r="Y19" s="16"/>
      <c r="Z19"/>
      <c r="AA19"/>
      <c r="AB19"/>
      <c r="AC19"/>
      <c r="AD19"/>
      <c r="AE19"/>
    </row>
    <row r="20" spans="1:26" ht="28.5">
      <c r="A20" s="7"/>
      <c r="B20" s="7"/>
      <c r="C20" s="56" t="s">
        <v>64</v>
      </c>
      <c r="D20" s="56" t="s">
        <v>63</v>
      </c>
      <c r="E20" s="64" t="s">
        <v>66</v>
      </c>
      <c r="F20" s="57" t="s">
        <v>68</v>
      </c>
      <c r="G20" s="57" t="s">
        <v>69</v>
      </c>
      <c r="H20" s="57" t="s">
        <v>70</v>
      </c>
      <c r="I20" s="71" t="s">
        <v>63</v>
      </c>
      <c r="J20" s="59" t="s">
        <v>13</v>
      </c>
      <c r="K20" s="59" t="s">
        <v>14</v>
      </c>
      <c r="L20" s="59" t="s">
        <v>15</v>
      </c>
      <c r="M20" s="75" t="s">
        <v>18</v>
      </c>
      <c r="N20" s="59" t="s">
        <v>16</v>
      </c>
      <c r="O20" s="59" t="s">
        <v>17</v>
      </c>
      <c r="P20" s="59" t="s">
        <v>72</v>
      </c>
      <c r="Q20" s="64" t="s">
        <v>63</v>
      </c>
      <c r="R20" s="56" t="s">
        <v>63</v>
      </c>
      <c r="S20" s="56" t="s">
        <v>63</v>
      </c>
      <c r="T20" s="56" t="s">
        <v>63</v>
      </c>
      <c r="U20" s="56" t="s">
        <v>63</v>
      </c>
      <c r="V20" s="56" t="s">
        <v>63</v>
      </c>
      <c r="W20" s="56" t="s">
        <v>63</v>
      </c>
      <c r="X20" s="56" t="s">
        <v>63</v>
      </c>
      <c r="Y20" s="10"/>
      <c r="Z20" s="3"/>
    </row>
    <row r="21" spans="1:26" ht="14.25">
      <c r="A21" s="10"/>
      <c r="B21" s="82" t="s">
        <v>12</v>
      </c>
      <c r="C21" s="26">
        <v>125018445.54589912</v>
      </c>
      <c r="D21" s="20">
        <v>1</v>
      </c>
      <c r="E21" s="89">
        <v>3.39840007</v>
      </c>
      <c r="F21" s="27">
        <v>0.0223256</v>
      </c>
      <c r="G21" s="27">
        <v>0.158678</v>
      </c>
      <c r="H21" s="27">
        <v>3.938E-05</v>
      </c>
      <c r="I21" s="73">
        <v>0.27936853</v>
      </c>
      <c r="J21" s="43">
        <v>828.6</v>
      </c>
      <c r="K21" s="43">
        <v>853.0291796117599</v>
      </c>
      <c r="L21" s="43">
        <v>43.38456731648944</v>
      </c>
      <c r="M21" s="69">
        <v>66.72591274083064</v>
      </c>
      <c r="N21" s="43">
        <v>46.360592622101514</v>
      </c>
      <c r="O21" s="43">
        <v>11</v>
      </c>
      <c r="P21" s="43">
        <v>0</v>
      </c>
      <c r="Q21" s="104">
        <v>1.0426344916533639</v>
      </c>
      <c r="R21" s="85">
        <v>0.05245983962404826</v>
      </c>
      <c r="S21" s="85">
        <v>0.07252703549255068</v>
      </c>
      <c r="T21" s="85">
        <v>0.13639022279188726</v>
      </c>
      <c r="U21" s="85">
        <v>0.06240113266916078</v>
      </c>
      <c r="V21" s="45">
        <v>0.8639677153546876</v>
      </c>
      <c r="W21" s="45">
        <v>0</v>
      </c>
      <c r="X21" s="46">
        <v>0.07937706275285768</v>
      </c>
      <c r="Y21" s="16"/>
      <c r="Z21" s="3"/>
    </row>
    <row r="22" spans="1:26" ht="14.25">
      <c r="A22" s="10"/>
      <c r="B22" s="82" t="s">
        <v>26</v>
      </c>
      <c r="C22" s="26">
        <v>89854605.61669993</v>
      </c>
      <c r="D22" s="20">
        <v>0.718730785879999</v>
      </c>
      <c r="E22" s="89">
        <v>11.04059982</v>
      </c>
      <c r="F22" s="27">
        <v>0.0737615</v>
      </c>
      <c r="G22" s="27">
        <v>0.30269501</v>
      </c>
      <c r="H22" s="27">
        <v>0.00039524</v>
      </c>
      <c r="I22" s="73">
        <v>0.41850852</v>
      </c>
      <c r="J22" s="43">
        <v>1007.5</v>
      </c>
      <c r="K22" s="43">
        <v>1088.09924720187</v>
      </c>
      <c r="L22" s="43">
        <v>79.65869473677503</v>
      </c>
      <c r="M22" s="69">
        <v>86.86004975968604</v>
      </c>
      <c r="N22" s="43">
        <v>57.05480515118347</v>
      </c>
      <c r="O22" s="43">
        <v>17</v>
      </c>
      <c r="P22" s="43">
        <v>0</v>
      </c>
      <c r="Q22" s="104">
        <v>1.0135296616468663</v>
      </c>
      <c r="R22" s="85">
        <v>0.08234405501975464</v>
      </c>
      <c r="S22" s="85">
        <v>0.07150601400830477</v>
      </c>
      <c r="T22" s="85">
        <v>0.17618023439995056</v>
      </c>
      <c r="U22" s="85">
        <v>0.05210233097675175</v>
      </c>
      <c r="V22" s="85">
        <v>0.7686291667931594</v>
      </c>
      <c r="W22" s="85">
        <v>0</v>
      </c>
      <c r="X22" s="20">
        <v>0.1297305344150686</v>
      </c>
      <c r="Y22" s="16"/>
      <c r="Z22" s="3"/>
    </row>
    <row r="23" spans="1:26" ht="14.25">
      <c r="A23" s="10"/>
      <c r="B23" s="82" t="s">
        <v>27</v>
      </c>
      <c r="C23" s="26">
        <v>35163839.9291995</v>
      </c>
      <c r="D23" s="20">
        <v>0.28126921412000355</v>
      </c>
      <c r="E23" s="89">
        <v>0.0615778</v>
      </c>
      <c r="F23" s="27">
        <v>0</v>
      </c>
      <c r="G23" s="27">
        <v>0.000863485</v>
      </c>
      <c r="H23" s="27">
        <v>0</v>
      </c>
      <c r="I23" s="73">
        <v>0.001461685</v>
      </c>
      <c r="J23" s="43">
        <v>439.20000000000005</v>
      </c>
      <c r="K23" s="43">
        <v>473.74821111118433</v>
      </c>
      <c r="L23" s="43">
        <v>0.09169588338340873</v>
      </c>
      <c r="M23" s="69">
        <v>32.02977544909486</v>
      </c>
      <c r="N23" s="43">
        <v>31.0513473948633</v>
      </c>
      <c r="O23" s="43">
        <v>0</v>
      </c>
      <c r="P23" s="43">
        <v>0</v>
      </c>
      <c r="Q23" s="104">
        <v>1.072512941058252</v>
      </c>
      <c r="R23" s="85">
        <v>0.00020996448895640134</v>
      </c>
      <c r="S23" s="85">
        <v>0.07331432357380183</v>
      </c>
      <c r="T23" s="85">
        <v>0.07497034462031915</v>
      </c>
      <c r="U23" s="85">
        <v>0.07141965449860227</v>
      </c>
      <c r="V23" s="85">
        <v>1</v>
      </c>
      <c r="W23" s="85">
        <v>0</v>
      </c>
      <c r="X23" s="20">
        <v>0</v>
      </c>
      <c r="Y23" s="16"/>
      <c r="Z23" s="3"/>
    </row>
    <row r="24" spans="1:26" ht="14.25">
      <c r="A24" s="7"/>
      <c r="B24" s="83" t="s">
        <v>130</v>
      </c>
      <c r="C24" s="29">
        <v>21360307.758789342</v>
      </c>
      <c r="D24" s="22">
        <v>0.170857249628393</v>
      </c>
      <c r="E24" s="90">
        <v>29.14590073</v>
      </c>
      <c r="F24" s="31">
        <v>0.123093</v>
      </c>
      <c r="G24" s="31">
        <v>0.265955</v>
      </c>
      <c r="H24" s="31">
        <v>0.00112255</v>
      </c>
      <c r="I24" s="74">
        <v>0.3992408</v>
      </c>
      <c r="J24" s="66">
        <v>1738.7</v>
      </c>
      <c r="K24" s="66">
        <v>1741.7467599088682</v>
      </c>
      <c r="L24" s="66">
        <v>157.18434594901828</v>
      </c>
      <c r="M24" s="70">
        <v>136.4003359636929</v>
      </c>
      <c r="N24" s="66">
        <v>89.49524913633307</v>
      </c>
      <c r="O24" s="66">
        <v>29</v>
      </c>
      <c r="P24" s="66">
        <v>0</v>
      </c>
      <c r="Q24" s="105">
        <v>1.0042550700500759</v>
      </c>
      <c r="R24" s="86">
        <v>0.09865446325179224</v>
      </c>
      <c r="S24" s="86">
        <v>0.08313482567406079</v>
      </c>
      <c r="T24" s="86">
        <v>0.19998647260202163</v>
      </c>
      <c r="U24" s="86">
        <v>0.045381766839316294</v>
      </c>
      <c r="V24" s="86">
        <v>0.7453471985633158</v>
      </c>
      <c r="W24" s="86">
        <v>0</v>
      </c>
      <c r="X24" s="22">
        <v>0.015154959460483442</v>
      </c>
      <c r="Y24" s="16"/>
      <c r="Z24" s="3"/>
    </row>
    <row r="25" spans="1:26" ht="14.25">
      <c r="A25" s="10"/>
      <c r="B25" s="84"/>
      <c r="C25" s="26"/>
      <c r="D25" s="20"/>
      <c r="E25" s="48"/>
      <c r="F25" s="18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21"/>
      <c r="R25" s="21"/>
      <c r="S25" s="21"/>
      <c r="T25" s="21"/>
      <c r="U25" s="21"/>
      <c r="V25" s="21"/>
      <c r="W25" s="21"/>
      <c r="X25" s="19"/>
      <c r="Y25" s="16"/>
      <c r="Z25" s="3"/>
    </row>
    <row r="26" spans="1:26" ht="39">
      <c r="A26" s="81" t="s">
        <v>128</v>
      </c>
      <c r="B26" s="10"/>
      <c r="C26" s="108" t="s">
        <v>62</v>
      </c>
      <c r="D26" s="109"/>
      <c r="E26" s="63" t="s">
        <v>65</v>
      </c>
      <c r="F26" s="107" t="s">
        <v>67</v>
      </c>
      <c r="G26" s="107"/>
      <c r="H26" s="107"/>
      <c r="I26" s="67" t="s">
        <v>71</v>
      </c>
      <c r="J26" s="60"/>
      <c r="K26" s="60"/>
      <c r="L26" s="60"/>
      <c r="M26" s="67"/>
      <c r="N26" s="60"/>
      <c r="O26" s="60"/>
      <c r="P26" s="60"/>
      <c r="Q26" s="61" t="s">
        <v>73</v>
      </c>
      <c r="R26" s="62" t="s">
        <v>74</v>
      </c>
      <c r="S26" s="62" t="s">
        <v>75</v>
      </c>
      <c r="T26" s="62" t="s">
        <v>76</v>
      </c>
      <c r="U26" s="62" t="s">
        <v>77</v>
      </c>
      <c r="V26" s="62" t="s">
        <v>78</v>
      </c>
      <c r="W26" s="62" t="s">
        <v>79</v>
      </c>
      <c r="X26" s="60" t="s">
        <v>80</v>
      </c>
      <c r="Y26" s="10"/>
      <c r="Z26" s="3"/>
    </row>
    <row r="27" spans="1:26" ht="28.5">
      <c r="A27" s="7"/>
      <c r="B27" s="7" t="s">
        <v>28</v>
      </c>
      <c r="C27" s="56" t="s">
        <v>64</v>
      </c>
      <c r="D27" s="56" t="s">
        <v>63</v>
      </c>
      <c r="E27" s="64" t="s">
        <v>66</v>
      </c>
      <c r="F27" s="57" t="s">
        <v>68</v>
      </c>
      <c r="G27" s="57" t="s">
        <v>69</v>
      </c>
      <c r="H27" s="57" t="s">
        <v>70</v>
      </c>
      <c r="I27" s="71" t="s">
        <v>63</v>
      </c>
      <c r="J27" s="59" t="s">
        <v>13</v>
      </c>
      <c r="K27" s="59" t="s">
        <v>14</v>
      </c>
      <c r="L27" s="59" t="s">
        <v>15</v>
      </c>
      <c r="M27" s="75" t="s">
        <v>18</v>
      </c>
      <c r="N27" s="59" t="s">
        <v>16</v>
      </c>
      <c r="O27" s="59" t="s">
        <v>17</v>
      </c>
      <c r="P27" s="59" t="s">
        <v>72</v>
      </c>
      <c r="Q27" s="64" t="s">
        <v>63</v>
      </c>
      <c r="R27" s="56" t="s">
        <v>63</v>
      </c>
      <c r="S27" s="56" t="s">
        <v>63</v>
      </c>
      <c r="T27" s="56" t="s">
        <v>63</v>
      </c>
      <c r="U27" s="56" t="s">
        <v>63</v>
      </c>
      <c r="V27" s="56" t="s">
        <v>63</v>
      </c>
      <c r="W27" s="56" t="s">
        <v>63</v>
      </c>
      <c r="X27" s="56" t="s">
        <v>63</v>
      </c>
      <c r="Y27" s="10"/>
      <c r="Z27" s="3"/>
    </row>
    <row r="28" spans="1:26" ht="14.25">
      <c r="A28" s="10"/>
      <c r="B28" s="25" t="s">
        <v>29</v>
      </c>
      <c r="C28" s="26">
        <v>18586885.927490383</v>
      </c>
      <c r="D28" s="20">
        <v>0.1486731485608371</v>
      </c>
      <c r="E28" s="23">
        <v>3.79146004</v>
      </c>
      <c r="F28" s="27">
        <v>0.0293742</v>
      </c>
      <c r="G28" s="27">
        <v>0.222893</v>
      </c>
      <c r="H28" s="27">
        <v>0.0002307</v>
      </c>
      <c r="I28" s="73">
        <v>0.23197265</v>
      </c>
      <c r="J28" s="42">
        <v>1984.7</v>
      </c>
      <c r="K28" s="42">
        <v>2000.077062960237</v>
      </c>
      <c r="L28" s="42">
        <v>73.48303148551577</v>
      </c>
      <c r="M28" s="76">
        <v>102.82936613719927</v>
      </c>
      <c r="N28" s="42">
        <v>89.59985337488327</v>
      </c>
      <c r="O28" s="42">
        <v>13</v>
      </c>
      <c r="P28" s="42">
        <v>0</v>
      </c>
      <c r="Q28" s="40">
        <v>1.023764122594573</v>
      </c>
      <c r="R28" s="38">
        <v>0.04801439386915585</v>
      </c>
      <c r="S28" s="38">
        <v>0.05070324819320721</v>
      </c>
      <c r="T28" s="38">
        <v>0.11572239936213863</v>
      </c>
      <c r="U28" s="85">
        <v>0.04113708990978681</v>
      </c>
      <c r="V28" s="38">
        <v>0.8740460120987555</v>
      </c>
      <c r="W28" s="38">
        <v>0</v>
      </c>
      <c r="X28" s="27">
        <v>0.09761325410337189</v>
      </c>
      <c r="Y28" s="10"/>
      <c r="Z28" s="3"/>
    </row>
    <row r="29" spans="1:26" ht="14.25">
      <c r="A29" s="10"/>
      <c r="B29" s="25" t="s">
        <v>30</v>
      </c>
      <c r="C29" s="26">
        <v>7968754.228759831</v>
      </c>
      <c r="D29" s="20">
        <v>0.06374062798464561</v>
      </c>
      <c r="E29" s="23">
        <v>153.93599701</v>
      </c>
      <c r="F29" s="27">
        <v>0.32140599000000003</v>
      </c>
      <c r="G29" s="27">
        <v>0.037144899999999995</v>
      </c>
      <c r="H29" s="27">
        <v>0.00214972</v>
      </c>
      <c r="I29" s="73">
        <v>0.40283939999999996</v>
      </c>
      <c r="J29" s="42">
        <v>1913.85</v>
      </c>
      <c r="K29" s="42">
        <v>1892.4555546729175</v>
      </c>
      <c r="L29" s="42">
        <v>170.21931317574365</v>
      </c>
      <c r="M29" s="76">
        <v>147.6262348542536</v>
      </c>
      <c r="N29" s="42">
        <v>86.12085899454617</v>
      </c>
      <c r="O29" s="42">
        <v>40</v>
      </c>
      <c r="P29" s="42">
        <v>0</v>
      </c>
      <c r="Q29" s="40">
        <v>1.0067467019947904</v>
      </c>
      <c r="R29" s="38">
        <v>0.11522198020727441</v>
      </c>
      <c r="S29" s="38">
        <v>0.12563422672689056</v>
      </c>
      <c r="T29" s="38">
        <v>0.2388700517025713</v>
      </c>
      <c r="U29" s="85">
        <v>0.041407347101893976</v>
      </c>
      <c r="V29" s="38">
        <v>0.6096801337007243</v>
      </c>
      <c r="W29" s="38">
        <v>0</v>
      </c>
      <c r="X29" s="27">
        <v>0.22083776139768868</v>
      </c>
      <c r="Y29" s="10"/>
      <c r="Z29" s="3"/>
    </row>
    <row r="30" spans="1:26" ht="14.25">
      <c r="A30" s="10"/>
      <c r="B30" s="25" t="s">
        <v>31</v>
      </c>
      <c r="C30" s="26">
        <v>21035047.9982911</v>
      </c>
      <c r="D30" s="20">
        <v>0.16825555546176038</v>
      </c>
      <c r="E30" s="23">
        <v>11.1395998</v>
      </c>
      <c r="F30" s="27">
        <v>0.037614</v>
      </c>
      <c r="G30" s="27">
        <v>0.364979</v>
      </c>
      <c r="H30" s="27">
        <v>0.00013145</v>
      </c>
      <c r="I30" s="73">
        <v>0.35725996</v>
      </c>
      <c r="J30" s="42">
        <v>1058.5</v>
      </c>
      <c r="K30" s="42">
        <v>1050.4332249954057</v>
      </c>
      <c r="L30" s="42">
        <v>73.44384478642382</v>
      </c>
      <c r="M30" s="76">
        <v>68.96031840449963</v>
      </c>
      <c r="N30" s="42">
        <v>49.33764817722346</v>
      </c>
      <c r="O30" s="42">
        <v>15</v>
      </c>
      <c r="P30" s="42">
        <v>0</v>
      </c>
      <c r="Q30" s="40">
        <v>0.9983605617466625</v>
      </c>
      <c r="R30" s="38">
        <v>0.0748953230857377</v>
      </c>
      <c r="S30" s="38">
        <v>0.06130472216225801</v>
      </c>
      <c r="T30" s="38">
        <v>0.14312899238768523</v>
      </c>
      <c r="U30" s="85">
        <v>0.04567189279693689</v>
      </c>
      <c r="V30" s="38">
        <v>0.770247103702888</v>
      </c>
      <c r="W30" s="38">
        <v>0</v>
      </c>
      <c r="X30" s="27">
        <v>0.2058135053873149</v>
      </c>
      <c r="Y30" s="10"/>
      <c r="Z30" s="3"/>
    </row>
    <row r="31" spans="1:26" ht="14.25">
      <c r="A31" s="10"/>
      <c r="B31" s="25" t="s">
        <v>32</v>
      </c>
      <c r="C31" s="26">
        <v>8582694.74145513</v>
      </c>
      <c r="D31" s="20">
        <v>0.06865142742719585</v>
      </c>
      <c r="E31" s="23">
        <v>0.0240649</v>
      </c>
      <c r="F31" s="27">
        <v>0.00885184</v>
      </c>
      <c r="G31" s="27">
        <v>0.53608799</v>
      </c>
      <c r="H31" s="27">
        <v>0</v>
      </c>
      <c r="I31" s="73">
        <v>0.41893116</v>
      </c>
      <c r="J31" s="42">
        <v>670.8</v>
      </c>
      <c r="K31" s="42">
        <v>660.9473731867685</v>
      </c>
      <c r="L31" s="42">
        <v>42.241261840389825</v>
      </c>
      <c r="M31" s="76">
        <v>38.07832687370827</v>
      </c>
      <c r="N31" s="42">
        <v>35.981164659788924</v>
      </c>
      <c r="O31" s="42">
        <v>0</v>
      </c>
      <c r="P31" s="42">
        <v>0</v>
      </c>
      <c r="Q31" s="40">
        <v>0.9980860684052303</v>
      </c>
      <c r="R31" s="38">
        <v>0.06509173683477561</v>
      </c>
      <c r="S31" s="38">
        <v>0.0616911073770298</v>
      </c>
      <c r="T31" s="38">
        <v>0.12660186138186033</v>
      </c>
      <c r="U31" s="85">
        <v>0.060171033391481034</v>
      </c>
      <c r="V31" s="38">
        <v>1</v>
      </c>
      <c r="W31" s="38">
        <v>0</v>
      </c>
      <c r="X31" s="27">
        <v>0</v>
      </c>
      <c r="Y31" s="10"/>
      <c r="Z31" s="3"/>
    </row>
    <row r="32" spans="1:26" ht="14.25">
      <c r="A32" s="10"/>
      <c r="B32" s="25" t="s">
        <v>33</v>
      </c>
      <c r="C32" s="26">
        <v>18324566.866211146</v>
      </c>
      <c r="D32" s="20">
        <v>0.1465749056964837</v>
      </c>
      <c r="E32" s="23">
        <v>0.68260002</v>
      </c>
      <c r="F32" s="27">
        <v>0.0113636</v>
      </c>
      <c r="G32" s="27">
        <v>0.0242895</v>
      </c>
      <c r="H32" s="27">
        <v>4.6E-07</v>
      </c>
      <c r="I32" s="73">
        <v>0.05361017</v>
      </c>
      <c r="J32" s="42">
        <v>623.1</v>
      </c>
      <c r="K32" s="42">
        <v>635.986129954216</v>
      </c>
      <c r="L32" s="42">
        <v>6.440090064149388</v>
      </c>
      <c r="M32" s="76">
        <v>46.15151418866164</v>
      </c>
      <c r="N32" s="42">
        <v>37.616760634505255</v>
      </c>
      <c r="O32" s="42">
        <v>6</v>
      </c>
      <c r="P32" s="42">
        <v>0</v>
      </c>
      <c r="Q32" s="40">
        <v>1.0795666229409897</v>
      </c>
      <c r="R32" s="37">
        <v>0.007684422423408012</v>
      </c>
      <c r="S32" s="38">
        <v>0.08523343999795431</v>
      </c>
      <c r="T32" s="38">
        <v>0.1305289070676997</v>
      </c>
      <c r="U32" s="85">
        <v>0.07599463442054297</v>
      </c>
      <c r="V32" s="38">
        <v>0.9502144133701754</v>
      </c>
      <c r="W32" s="38">
        <v>0</v>
      </c>
      <c r="X32" s="27">
        <v>0.02464975938460394</v>
      </c>
      <c r="Y32" s="10"/>
      <c r="Z32" s="3"/>
    </row>
    <row r="33" spans="1:26" ht="14.25">
      <c r="A33" s="7"/>
      <c r="B33" s="28" t="s">
        <v>34</v>
      </c>
      <c r="C33" s="29">
        <v>50520495.783691905</v>
      </c>
      <c r="D33" s="22">
        <v>0.4041043348690804</v>
      </c>
      <c r="E33" s="30">
        <v>1.72251999</v>
      </c>
      <c r="F33" s="31">
        <v>0.00577246</v>
      </c>
      <c r="G33" s="31">
        <v>0.109526</v>
      </c>
      <c r="H33" s="31">
        <v>2.74E-06</v>
      </c>
      <c r="I33" s="74">
        <v>0.19956986</v>
      </c>
      <c r="J33" s="52">
        <v>614.5</v>
      </c>
      <c r="K33" s="52">
        <v>643.6555288780123</v>
      </c>
      <c r="L33" s="52">
        <v>16.985762289577565</v>
      </c>
      <c r="M33" s="77">
        <v>47.34812993583648</v>
      </c>
      <c r="N33" s="52">
        <v>38.50760050406777</v>
      </c>
      <c r="O33" s="52">
        <v>3</v>
      </c>
      <c r="P33" s="52">
        <v>0</v>
      </c>
      <c r="Q33" s="41">
        <v>1.070960564782372</v>
      </c>
      <c r="R33" s="39">
        <v>0.029268050298841705</v>
      </c>
      <c r="S33" s="39">
        <v>0.0778934755691284</v>
      </c>
      <c r="T33" s="39">
        <v>0.13759226964863513</v>
      </c>
      <c r="U33" s="86">
        <v>0.06966170453852012</v>
      </c>
      <c r="V33" s="39">
        <v>0.9382998109237339</v>
      </c>
      <c r="W33" s="39">
        <v>0</v>
      </c>
      <c r="X33" s="31">
        <v>0.04010374913983819</v>
      </c>
      <c r="Y33" s="10"/>
      <c r="Z33" s="3"/>
    </row>
    <row r="34" spans="1:25" s="3" customFormat="1" ht="14.25">
      <c r="A34" s="10"/>
      <c r="B34" s="10" t="s">
        <v>82</v>
      </c>
      <c r="C34" s="26">
        <v>125018445.54589951</v>
      </c>
      <c r="D34" s="20">
        <v>1.000000000000003</v>
      </c>
      <c r="E34" s="94">
        <v>3.39840007</v>
      </c>
      <c r="F34" s="27">
        <v>0.0223256</v>
      </c>
      <c r="G34" s="27">
        <v>0.158678</v>
      </c>
      <c r="H34" s="27">
        <v>3.938E-05</v>
      </c>
      <c r="I34" s="73">
        <v>0.27936853</v>
      </c>
      <c r="J34" s="49">
        <v>828.6</v>
      </c>
      <c r="K34" s="49">
        <v>853.0291796117599</v>
      </c>
      <c r="L34" s="49">
        <v>43.38456731648944</v>
      </c>
      <c r="M34" s="78">
        <v>66.72591274083064</v>
      </c>
      <c r="N34" s="49">
        <v>46.360592622101514</v>
      </c>
      <c r="O34" s="49">
        <v>11</v>
      </c>
      <c r="P34" s="49">
        <v>0</v>
      </c>
      <c r="Q34" s="40">
        <v>1.0426344916533639</v>
      </c>
      <c r="R34" s="38">
        <v>0.05245983962404826</v>
      </c>
      <c r="S34" s="38">
        <v>0.07252703549255068</v>
      </c>
      <c r="T34" s="38">
        <v>0.13639022279188726</v>
      </c>
      <c r="U34" s="85">
        <v>0.06240113266916078</v>
      </c>
      <c r="V34" s="38">
        <v>0.8639677153546876</v>
      </c>
      <c r="W34" s="38">
        <v>0</v>
      </c>
      <c r="X34" s="27">
        <v>0.07937706275285768</v>
      </c>
      <c r="Y34" s="10"/>
    </row>
    <row r="35" spans="2:26" ht="14.25">
      <c r="B35" s="10"/>
      <c r="C35" s="10"/>
      <c r="D35" s="10"/>
      <c r="E35" s="25"/>
      <c r="F35" s="27"/>
      <c r="G35" s="27"/>
      <c r="H35" s="27"/>
      <c r="I35" s="27"/>
      <c r="J35" s="49"/>
      <c r="K35" s="49"/>
      <c r="L35" s="49"/>
      <c r="M35" s="49"/>
      <c r="N35" s="49"/>
      <c r="O35" s="49"/>
      <c r="P35" s="49"/>
      <c r="Q35" s="38"/>
      <c r="R35" s="38"/>
      <c r="S35" s="38"/>
      <c r="T35" s="12"/>
      <c r="U35" s="38"/>
      <c r="V35" s="38"/>
      <c r="W35" s="12"/>
      <c r="X35" s="10"/>
      <c r="Y35" s="10"/>
      <c r="Z35" s="3"/>
    </row>
    <row r="36" spans="1:26" ht="39">
      <c r="A36" s="81" t="s">
        <v>120</v>
      </c>
      <c r="B36" s="10"/>
      <c r="C36" s="108" t="s">
        <v>62</v>
      </c>
      <c r="D36" s="109"/>
      <c r="E36" s="63" t="s">
        <v>65</v>
      </c>
      <c r="F36" s="107" t="s">
        <v>67</v>
      </c>
      <c r="G36" s="107"/>
      <c r="H36" s="107"/>
      <c r="I36" s="67" t="s">
        <v>71</v>
      </c>
      <c r="J36" s="60"/>
      <c r="K36" s="60"/>
      <c r="L36" s="60"/>
      <c r="M36" s="67"/>
      <c r="N36" s="60"/>
      <c r="O36" s="60"/>
      <c r="P36" s="60"/>
      <c r="Q36" s="61" t="s">
        <v>73</v>
      </c>
      <c r="R36" s="62" t="s">
        <v>74</v>
      </c>
      <c r="S36" s="62" t="s">
        <v>75</v>
      </c>
      <c r="T36" s="62" t="s">
        <v>76</v>
      </c>
      <c r="U36" s="62" t="s">
        <v>77</v>
      </c>
      <c r="V36" s="62" t="s">
        <v>78</v>
      </c>
      <c r="W36" s="62" t="s">
        <v>79</v>
      </c>
      <c r="X36" s="60" t="s">
        <v>80</v>
      </c>
      <c r="Y36" s="10"/>
      <c r="Z36" s="3"/>
    </row>
    <row r="37" spans="1:26" ht="28.5">
      <c r="A37" s="7" t="s">
        <v>35</v>
      </c>
      <c r="B37" s="7" t="s">
        <v>28</v>
      </c>
      <c r="C37" s="56" t="s">
        <v>64</v>
      </c>
      <c r="D37" s="56" t="s">
        <v>63</v>
      </c>
      <c r="E37" s="64" t="s">
        <v>66</v>
      </c>
      <c r="F37" s="57" t="s">
        <v>68</v>
      </c>
      <c r="G37" s="57" t="s">
        <v>69</v>
      </c>
      <c r="H37" s="57" t="s">
        <v>70</v>
      </c>
      <c r="I37" s="71" t="s">
        <v>63</v>
      </c>
      <c r="J37" s="59" t="s">
        <v>13</v>
      </c>
      <c r="K37" s="59" t="s">
        <v>14</v>
      </c>
      <c r="L37" s="59" t="s">
        <v>15</v>
      </c>
      <c r="M37" s="75" t="s">
        <v>18</v>
      </c>
      <c r="N37" s="59" t="s">
        <v>16</v>
      </c>
      <c r="O37" s="59" t="s">
        <v>17</v>
      </c>
      <c r="P37" s="59" t="s">
        <v>72</v>
      </c>
      <c r="Q37" s="64" t="s">
        <v>63</v>
      </c>
      <c r="R37" s="56" t="s">
        <v>63</v>
      </c>
      <c r="S37" s="56" t="s">
        <v>63</v>
      </c>
      <c r="T37" s="56" t="s">
        <v>63</v>
      </c>
      <c r="U37" s="56" t="s">
        <v>63</v>
      </c>
      <c r="V37" s="56" t="s">
        <v>63</v>
      </c>
      <c r="W37" s="56" t="s">
        <v>63</v>
      </c>
      <c r="X37" s="56" t="s">
        <v>63</v>
      </c>
      <c r="Y37" s="10"/>
      <c r="Z37" s="3"/>
    </row>
    <row r="38" spans="1:26" ht="25.5">
      <c r="A38" s="10">
        <v>1</v>
      </c>
      <c r="B38" s="55" t="s">
        <v>36</v>
      </c>
      <c r="C38" s="26">
        <v>18897972.29736345</v>
      </c>
      <c r="D38" s="20">
        <v>0.15116147233189897</v>
      </c>
      <c r="E38" s="91">
        <v>14.50444984</v>
      </c>
      <c r="F38" s="27">
        <v>0.051415699999999995</v>
      </c>
      <c r="G38" s="27">
        <v>0.0473421</v>
      </c>
      <c r="H38" s="27">
        <v>0.00033880499999999997</v>
      </c>
      <c r="I38" s="73">
        <v>0.156199515</v>
      </c>
      <c r="J38" s="42">
        <v>2343.15</v>
      </c>
      <c r="K38" s="42">
        <v>2324.1854100657815</v>
      </c>
      <c r="L38" s="42">
        <v>118.58408373896532</v>
      </c>
      <c r="M38" s="76">
        <v>119.12880353958332</v>
      </c>
      <c r="N38" s="42">
        <v>91.88319204311429</v>
      </c>
      <c r="O38" s="42">
        <v>20</v>
      </c>
      <c r="P38" s="42">
        <v>0</v>
      </c>
      <c r="Q38" s="40">
        <v>1.0105834720786726</v>
      </c>
      <c r="R38" s="38">
        <v>0.04967548820630688</v>
      </c>
      <c r="S38" s="38">
        <v>0.04811299120145337</v>
      </c>
      <c r="T38" s="38">
        <v>0.10135530567043403</v>
      </c>
      <c r="U38" s="85">
        <v>0.03921353409390338</v>
      </c>
      <c r="V38" s="38">
        <v>0.8173239289678653</v>
      </c>
      <c r="W38" s="38">
        <v>0</v>
      </c>
      <c r="X38" s="27">
        <v>0.12934194089719891</v>
      </c>
      <c r="Y38" s="10"/>
      <c r="Z38" s="3"/>
    </row>
    <row r="39" spans="1:26" ht="25.5">
      <c r="A39" s="10">
        <v>3</v>
      </c>
      <c r="B39" s="55" t="s">
        <v>37</v>
      </c>
      <c r="C39" s="26">
        <v>624778.2299804699</v>
      </c>
      <c r="D39" s="20">
        <v>0.0049974883886321365</v>
      </c>
      <c r="E39" s="91">
        <v>34.62950134</v>
      </c>
      <c r="F39" s="27">
        <v>0.183254</v>
      </c>
      <c r="G39" s="27">
        <v>0.224435</v>
      </c>
      <c r="H39" s="27">
        <v>0.0022073</v>
      </c>
      <c r="I39" s="73">
        <v>0.39066758</v>
      </c>
      <c r="J39" s="42">
        <v>1862</v>
      </c>
      <c r="K39" s="42">
        <v>2041.5294198338283</v>
      </c>
      <c r="L39" s="42">
        <v>171.03696701412377</v>
      </c>
      <c r="M39" s="76">
        <v>289.87924649247583</v>
      </c>
      <c r="N39" s="42">
        <v>246.25402336531525</v>
      </c>
      <c r="O39" s="42">
        <v>27</v>
      </c>
      <c r="P39" s="42">
        <v>0</v>
      </c>
      <c r="Q39" s="40">
        <v>1.0815983726523077</v>
      </c>
      <c r="R39" s="38">
        <v>0.08983042416766972</v>
      </c>
      <c r="S39" s="38">
        <v>0.14888271516374735</v>
      </c>
      <c r="T39" s="38">
        <v>0.24780768694204786</v>
      </c>
      <c r="U39" s="85">
        <v>0.1322524293046806</v>
      </c>
      <c r="V39" s="38">
        <v>0.8999541339278707</v>
      </c>
      <c r="W39" s="38">
        <v>0</v>
      </c>
      <c r="X39" s="27">
        <v>0.07272666471492924</v>
      </c>
      <c r="Y39" s="10"/>
      <c r="Z39" s="3"/>
    </row>
    <row r="40" spans="1:26" ht="25.5">
      <c r="A40" s="10">
        <v>2</v>
      </c>
      <c r="B40" s="55" t="s">
        <v>38</v>
      </c>
      <c r="C40" s="26">
        <v>2691493.3681640998</v>
      </c>
      <c r="D40" s="20">
        <v>0.021528770065981567</v>
      </c>
      <c r="E40" s="91">
        <v>86.445949555</v>
      </c>
      <c r="F40" s="27">
        <v>0.288764495</v>
      </c>
      <c r="G40" s="27">
        <v>0.07173385</v>
      </c>
      <c r="H40" s="27">
        <v>0.001672315</v>
      </c>
      <c r="I40" s="73">
        <v>0.467279595</v>
      </c>
      <c r="J40" s="42">
        <v>1524.8</v>
      </c>
      <c r="K40" s="42">
        <v>1658.4162530054568</v>
      </c>
      <c r="L40" s="42">
        <v>160.61860455831015</v>
      </c>
      <c r="M40" s="76">
        <v>260.4653035818511</v>
      </c>
      <c r="N40" s="42">
        <v>209.04248408805802</v>
      </c>
      <c r="O40" s="42">
        <v>34</v>
      </c>
      <c r="P40" s="42">
        <v>0</v>
      </c>
      <c r="Q40" s="40">
        <v>1.0685298110046246</v>
      </c>
      <c r="R40" s="38">
        <v>0.12387833777110044</v>
      </c>
      <c r="S40" s="38">
        <v>0.17508564926845976</v>
      </c>
      <c r="T40" s="38">
        <v>0.3094916936448444</v>
      </c>
      <c r="U40" s="85">
        <v>0.1370950236215473</v>
      </c>
      <c r="V40" s="38">
        <v>0.8178546979544176</v>
      </c>
      <c r="W40" s="38">
        <v>0</v>
      </c>
      <c r="X40" s="27">
        <v>0.10281709011678422</v>
      </c>
      <c r="Y40" s="10"/>
      <c r="Z40" s="3"/>
    </row>
    <row r="41" spans="1:26" ht="25.5">
      <c r="A41" s="10">
        <v>12</v>
      </c>
      <c r="B41" s="55" t="s">
        <v>39</v>
      </c>
      <c r="C41" s="26">
        <v>2922167.20141607</v>
      </c>
      <c r="D41" s="20">
        <v>0.023373888458269376</v>
      </c>
      <c r="E41" s="91">
        <v>33.689298629999996</v>
      </c>
      <c r="F41" s="27">
        <v>0.252666505</v>
      </c>
      <c r="G41" s="27">
        <v>0.288708505</v>
      </c>
      <c r="H41" s="27">
        <v>0.002864635</v>
      </c>
      <c r="I41" s="73">
        <v>0.5219608099999999</v>
      </c>
      <c r="J41" s="42">
        <v>1220.4</v>
      </c>
      <c r="K41" s="42">
        <v>1208.0533495053292</v>
      </c>
      <c r="L41" s="42">
        <v>172.2625097180976</v>
      </c>
      <c r="M41" s="76">
        <v>184.8816477779509</v>
      </c>
      <c r="N41" s="42">
        <v>104.93771649750724</v>
      </c>
      <c r="O41" s="42">
        <v>40.5</v>
      </c>
      <c r="P41" s="42">
        <v>0</v>
      </c>
      <c r="Q41" s="40">
        <v>1.0044614075340748</v>
      </c>
      <c r="R41" s="38">
        <v>0.13723498213296323</v>
      </c>
      <c r="S41" s="38">
        <v>0.12610546656612137</v>
      </c>
      <c r="T41" s="38">
        <v>0.291503342906386</v>
      </c>
      <c r="U41" s="85">
        <v>0.08598642300802947</v>
      </c>
      <c r="V41" s="38">
        <v>0.686952218748661</v>
      </c>
      <c r="W41" s="38">
        <v>0</v>
      </c>
      <c r="X41" s="27">
        <v>0.1500911334690253</v>
      </c>
      <c r="Y41" s="10"/>
      <c r="Z41" s="3"/>
    </row>
    <row r="42" spans="1:26" ht="14.25">
      <c r="A42" s="10">
        <v>5</v>
      </c>
      <c r="B42" s="55" t="s">
        <v>40</v>
      </c>
      <c r="C42" s="26">
        <v>3663895.62817385</v>
      </c>
      <c r="D42" s="20">
        <v>0.029306840380035695</v>
      </c>
      <c r="E42" s="91">
        <v>4.24611998</v>
      </c>
      <c r="F42" s="27">
        <v>0.0507206</v>
      </c>
      <c r="G42" s="27">
        <v>0.0840619</v>
      </c>
      <c r="H42" s="27">
        <v>0.00016543</v>
      </c>
      <c r="I42" s="73">
        <v>0.17701098</v>
      </c>
      <c r="J42" s="42">
        <v>1110.7</v>
      </c>
      <c r="K42" s="42">
        <v>1354.6370189045913</v>
      </c>
      <c r="L42" s="42">
        <v>29.824250498140373</v>
      </c>
      <c r="M42" s="76">
        <v>247.25041243935428</v>
      </c>
      <c r="N42" s="42">
        <v>231.59004716494587</v>
      </c>
      <c r="O42" s="42">
        <v>10</v>
      </c>
      <c r="P42" s="42">
        <v>0</v>
      </c>
      <c r="Q42" s="40">
        <v>1.2090425109340415</v>
      </c>
      <c r="R42" s="38">
        <v>0.02690516872535347</v>
      </c>
      <c r="S42" s="38">
        <v>0.2217890055646809</v>
      </c>
      <c r="T42" s="38">
        <v>0.2549210949360076</v>
      </c>
      <c r="U42" s="85">
        <v>0.21132627652163088</v>
      </c>
      <c r="V42" s="38">
        <v>0.9561517061083012</v>
      </c>
      <c r="W42" s="38">
        <v>0</v>
      </c>
      <c r="X42" s="27">
        <v>0.0324540252630315</v>
      </c>
      <c r="Y42" s="10"/>
      <c r="Z42" s="3"/>
    </row>
    <row r="43" spans="1:26" ht="25.5">
      <c r="A43" s="10">
        <v>4</v>
      </c>
      <c r="B43" s="55" t="s">
        <v>41</v>
      </c>
      <c r="C43" s="26">
        <v>12136749.649170145</v>
      </c>
      <c r="D43" s="20">
        <v>0.09707967169304048</v>
      </c>
      <c r="E43" s="91">
        <v>53.45280075</v>
      </c>
      <c r="F43" s="27">
        <v>0.264056505</v>
      </c>
      <c r="G43" s="27">
        <v>0.150520495</v>
      </c>
      <c r="H43" s="27">
        <v>0.00666294</v>
      </c>
      <c r="I43" s="73">
        <v>0.43497343</v>
      </c>
      <c r="J43" s="42">
        <v>1087.4</v>
      </c>
      <c r="K43" s="42">
        <v>1488.9184923299763</v>
      </c>
      <c r="L43" s="42">
        <v>108.96413705348789</v>
      </c>
      <c r="M43" s="76">
        <v>535.9982371495691</v>
      </c>
      <c r="N43" s="42">
        <v>326.9982231116764</v>
      </c>
      <c r="O43" s="42">
        <v>33</v>
      </c>
      <c r="P43" s="42">
        <v>200</v>
      </c>
      <c r="Q43" s="40">
        <v>1.3167992776641084</v>
      </c>
      <c r="R43" s="38">
        <v>0.09248945539020284</v>
      </c>
      <c r="S43" s="38">
        <v>0.41467925903911684</v>
      </c>
      <c r="T43" s="38">
        <v>0.5247976780014387</v>
      </c>
      <c r="U43" s="85">
        <v>0.31144952119513036</v>
      </c>
      <c r="V43" s="38">
        <v>0.666601746949957</v>
      </c>
      <c r="W43" s="38">
        <v>0.269137200792683</v>
      </c>
      <c r="X43" s="27">
        <v>0.06614775706252787</v>
      </c>
      <c r="Y43" s="10"/>
      <c r="Z43" s="3"/>
    </row>
    <row r="44" spans="1:26" ht="38.25">
      <c r="A44" s="10">
        <v>7</v>
      </c>
      <c r="B44" s="55" t="s">
        <v>42</v>
      </c>
      <c r="C44" s="26">
        <v>20215544.270507883</v>
      </c>
      <c r="D44" s="20">
        <v>0.1617004929331486</v>
      </c>
      <c r="E44" s="91">
        <v>7.49723005</v>
      </c>
      <c r="F44" s="27">
        <v>0.044759</v>
      </c>
      <c r="G44" s="27">
        <v>0.44016799</v>
      </c>
      <c r="H44" s="27">
        <v>0.00012156</v>
      </c>
      <c r="I44" s="73">
        <v>0.38095043</v>
      </c>
      <c r="J44" s="42">
        <v>1040.9</v>
      </c>
      <c r="K44" s="42">
        <v>1016.3993597193794</v>
      </c>
      <c r="L44" s="42">
        <v>80.51282642916374</v>
      </c>
      <c r="M44" s="76">
        <v>64.7898589543608</v>
      </c>
      <c r="N44" s="42">
        <v>47.23624723072009</v>
      </c>
      <c r="O44" s="42">
        <v>14</v>
      </c>
      <c r="P44" s="42">
        <v>0</v>
      </c>
      <c r="Q44" s="40">
        <v>0.9808322616576904</v>
      </c>
      <c r="R44" s="38">
        <v>0.08270172516869193</v>
      </c>
      <c r="S44" s="38">
        <v>0.05804729344508741</v>
      </c>
      <c r="T44" s="38">
        <v>0.1423199044423363</v>
      </c>
      <c r="U44" s="85">
        <v>0.04538019716660591</v>
      </c>
      <c r="V44" s="38">
        <v>0.7777790653684756</v>
      </c>
      <c r="W44" s="38">
        <v>0</v>
      </c>
      <c r="X44" s="27">
        <v>0.20293566607970223</v>
      </c>
      <c r="Y44" s="10"/>
      <c r="Z44" s="3"/>
    </row>
    <row r="45" spans="1:26" ht="25.5">
      <c r="A45" s="10">
        <v>10</v>
      </c>
      <c r="B45" s="55" t="s">
        <v>43</v>
      </c>
      <c r="C45" s="26">
        <v>4987467.90039066</v>
      </c>
      <c r="D45" s="20">
        <v>0.039893856291466745</v>
      </c>
      <c r="E45" s="91">
        <v>3.830444935</v>
      </c>
      <c r="F45" s="27">
        <v>0.010968249999999999</v>
      </c>
      <c r="G45" s="27">
        <v>0.6036855</v>
      </c>
      <c r="H45" s="27">
        <v>0</v>
      </c>
      <c r="I45" s="73">
        <v>0.45720358</v>
      </c>
      <c r="J45" s="42">
        <v>927.0999999999999</v>
      </c>
      <c r="K45" s="42">
        <v>938.2048915363005</v>
      </c>
      <c r="L45" s="42">
        <v>83.5555035973444</v>
      </c>
      <c r="M45" s="76">
        <v>75.01760387047302</v>
      </c>
      <c r="N45" s="42">
        <v>59.29850351787236</v>
      </c>
      <c r="O45" s="42">
        <v>10</v>
      </c>
      <c r="P45" s="42">
        <v>0</v>
      </c>
      <c r="Q45" s="40">
        <v>0.9819464470877637</v>
      </c>
      <c r="R45" s="38">
        <v>0.09866074863741586</v>
      </c>
      <c r="S45" s="38">
        <v>0.0730020735208282</v>
      </c>
      <c r="T45" s="38">
        <v>0.17358574533043886</v>
      </c>
      <c r="U45" s="85">
        <v>0.06396130353237515</v>
      </c>
      <c r="V45" s="38">
        <v>0.8636166170022324</v>
      </c>
      <c r="W45" s="38">
        <v>0</v>
      </c>
      <c r="X45" s="27">
        <v>0.12203917053926162</v>
      </c>
      <c r="Y45" s="10"/>
      <c r="Z45" s="3"/>
    </row>
    <row r="46" spans="1:26" ht="14.25">
      <c r="A46" s="10">
        <v>9</v>
      </c>
      <c r="B46" s="55" t="s">
        <v>44</v>
      </c>
      <c r="C46" s="26">
        <v>808178.30029297</v>
      </c>
      <c r="D46" s="20">
        <v>0.006464472476553521</v>
      </c>
      <c r="E46" s="91">
        <v>8.650384905</v>
      </c>
      <c r="F46" s="27">
        <v>0.07344395000000001</v>
      </c>
      <c r="G46" s="27">
        <v>0.34116301</v>
      </c>
      <c r="H46" s="27">
        <v>0.0001904</v>
      </c>
      <c r="I46" s="73">
        <v>0.40624198</v>
      </c>
      <c r="J46" s="42">
        <v>912.05</v>
      </c>
      <c r="K46" s="42">
        <v>966.212740295507</v>
      </c>
      <c r="L46" s="42">
        <v>60.54090863363206</v>
      </c>
      <c r="M46" s="76">
        <v>63.693154280015285</v>
      </c>
      <c r="N46" s="42">
        <v>42.38511599376548</v>
      </c>
      <c r="O46" s="42">
        <v>13</v>
      </c>
      <c r="P46" s="42">
        <v>0</v>
      </c>
      <c r="Q46" s="40">
        <v>1.0181722697831432</v>
      </c>
      <c r="R46" s="38">
        <v>0.06064383407019602</v>
      </c>
      <c r="S46" s="38">
        <v>0.06154234529797445</v>
      </c>
      <c r="T46" s="38">
        <v>0.13409591391953724</v>
      </c>
      <c r="U46" s="85">
        <v>0.046472859889869725</v>
      </c>
      <c r="V46" s="38">
        <v>0.7567016083311593</v>
      </c>
      <c r="W46" s="38">
        <v>0</v>
      </c>
      <c r="X46" s="27">
        <v>0.19991069750223378</v>
      </c>
      <c r="Y46" s="10"/>
      <c r="Z46" s="3"/>
    </row>
    <row r="47" spans="1:26" ht="25.5">
      <c r="A47" s="10">
        <v>8</v>
      </c>
      <c r="B47" s="55" t="s">
        <v>45</v>
      </c>
      <c r="C47" s="26">
        <v>9778138.901367242</v>
      </c>
      <c r="D47" s="20">
        <v>0.07821356967502294</v>
      </c>
      <c r="E47" s="91">
        <v>4.89115</v>
      </c>
      <c r="F47" s="27">
        <v>0.24902201</v>
      </c>
      <c r="G47" s="27">
        <v>0.46243</v>
      </c>
      <c r="H47" s="27">
        <v>0.00045423</v>
      </c>
      <c r="I47" s="73">
        <v>0.66028823</v>
      </c>
      <c r="J47" s="42">
        <v>756.2</v>
      </c>
      <c r="K47" s="42">
        <v>729.0668715025319</v>
      </c>
      <c r="L47" s="42">
        <v>90.68247085426958</v>
      </c>
      <c r="M47" s="76">
        <v>54.509691124476056</v>
      </c>
      <c r="N47" s="42">
        <v>36.34812993583648</v>
      </c>
      <c r="O47" s="42">
        <v>17</v>
      </c>
      <c r="P47" s="42">
        <v>0</v>
      </c>
      <c r="Q47" s="40">
        <v>0.9640529163441928</v>
      </c>
      <c r="R47" s="38">
        <v>0.12151718275487143</v>
      </c>
      <c r="S47" s="38">
        <v>0.0721138567804712</v>
      </c>
      <c r="T47" s="38">
        <v>0.19686817771024867</v>
      </c>
      <c r="U47" s="85">
        <v>0.048066820861989525</v>
      </c>
      <c r="V47" s="38">
        <v>0.6598661065974525</v>
      </c>
      <c r="W47" s="38">
        <v>0</v>
      </c>
      <c r="X47" s="27">
        <v>0.27160214283514905</v>
      </c>
      <c r="Y47" s="10"/>
      <c r="Z47" s="3"/>
    </row>
    <row r="48" spans="1:26" ht="14.25">
      <c r="A48" s="10">
        <v>6</v>
      </c>
      <c r="B48" s="55" t="s">
        <v>46</v>
      </c>
      <c r="C48" s="26">
        <v>14344245.43872084</v>
      </c>
      <c r="D48" s="20">
        <v>0.1147370324121852</v>
      </c>
      <c r="E48" s="91">
        <v>0.13537850499999998</v>
      </c>
      <c r="F48" s="27">
        <v>0.0001678</v>
      </c>
      <c r="G48" s="27">
        <v>0.0006633</v>
      </c>
      <c r="H48" s="27">
        <v>0</v>
      </c>
      <c r="I48" s="73">
        <v>0.00121434</v>
      </c>
      <c r="J48" s="42">
        <v>545.3499999999999</v>
      </c>
      <c r="K48" s="42">
        <v>586.3112275385416</v>
      </c>
      <c r="L48" s="42">
        <v>0.10845777723380934</v>
      </c>
      <c r="M48" s="76">
        <v>39.50648121145511</v>
      </c>
      <c r="N48" s="42">
        <v>38.37724194079608</v>
      </c>
      <c r="O48" s="42">
        <v>0</v>
      </c>
      <c r="P48" s="42">
        <v>0</v>
      </c>
      <c r="Q48" s="40">
        <v>1.071914517191997</v>
      </c>
      <c r="R48" s="38">
        <v>0.00019439357094067563</v>
      </c>
      <c r="S48" s="38">
        <v>0.07298649651148055</v>
      </c>
      <c r="T48" s="38">
        <v>0.0736326735575768</v>
      </c>
      <c r="U48" s="85">
        <v>0.07037176491952676</v>
      </c>
      <c r="V48" s="38">
        <v>1</v>
      </c>
      <c r="W48" s="38">
        <v>0</v>
      </c>
      <c r="X48" s="27">
        <v>0</v>
      </c>
      <c r="Y48" s="10"/>
      <c r="Z48" s="3"/>
    </row>
    <row r="49" spans="1:26" ht="14.25">
      <c r="A49" s="10">
        <v>13</v>
      </c>
      <c r="B49" s="55" t="s">
        <v>47</v>
      </c>
      <c r="C49" s="26">
        <v>27585243.000000034</v>
      </c>
      <c r="D49" s="20">
        <v>0.22064938401327683</v>
      </c>
      <c r="E49" s="91">
        <v>0.406968995</v>
      </c>
      <c r="F49" s="27">
        <v>0.0005533249999999999</v>
      </c>
      <c r="G49" s="27">
        <v>0.291323005</v>
      </c>
      <c r="H49" s="27">
        <v>0</v>
      </c>
      <c r="I49" s="73">
        <v>0.28123912</v>
      </c>
      <c r="J49" s="42">
        <v>457.05</v>
      </c>
      <c r="K49" s="42">
        <v>472.4697922233319</v>
      </c>
      <c r="L49" s="42">
        <v>19.182268670566344</v>
      </c>
      <c r="M49" s="76">
        <v>31.838683820903235</v>
      </c>
      <c r="N49" s="42">
        <v>28.91813258114989</v>
      </c>
      <c r="O49" s="42">
        <v>0</v>
      </c>
      <c r="P49" s="42">
        <v>0</v>
      </c>
      <c r="Q49" s="40">
        <v>1.0511057874524317</v>
      </c>
      <c r="R49" s="38">
        <v>0.035673087016187474</v>
      </c>
      <c r="S49" s="38">
        <v>0.06993439982857311</v>
      </c>
      <c r="T49" s="38">
        <v>0.11667386447621811</v>
      </c>
      <c r="U49" s="85">
        <v>0.0632712671336729</v>
      </c>
      <c r="V49" s="38">
        <v>1</v>
      </c>
      <c r="W49" s="38">
        <v>0</v>
      </c>
      <c r="X49" s="27">
        <v>0</v>
      </c>
      <c r="Y49" s="10"/>
      <c r="Z49" s="3"/>
    </row>
    <row r="50" spans="1:26" ht="14.25">
      <c r="A50" s="7">
        <v>11</v>
      </c>
      <c r="B50" s="65" t="s">
        <v>48</v>
      </c>
      <c r="C50" s="29">
        <v>6362571.3603517385</v>
      </c>
      <c r="D50" s="22">
        <v>0.050893060880490566</v>
      </c>
      <c r="E50" s="92">
        <v>0.00511192</v>
      </c>
      <c r="F50" s="31">
        <v>0</v>
      </c>
      <c r="G50" s="31">
        <v>0</v>
      </c>
      <c r="H50" s="31">
        <v>0</v>
      </c>
      <c r="I50" s="74">
        <v>0</v>
      </c>
      <c r="J50" s="52">
        <v>227.1</v>
      </c>
      <c r="K50" s="52">
        <v>245.8109953995529</v>
      </c>
      <c r="L50" s="52">
        <v>0</v>
      </c>
      <c r="M50" s="77">
        <v>18.711045293459588</v>
      </c>
      <c r="N50" s="52">
        <v>18.711045293459588</v>
      </c>
      <c r="O50" s="52">
        <v>0</v>
      </c>
      <c r="P50" s="52">
        <v>0</v>
      </c>
      <c r="Q50" s="41">
        <v>1.0823520954907506</v>
      </c>
      <c r="R50" s="39">
        <v>0</v>
      </c>
      <c r="S50" s="39">
        <v>0.08235209549075062</v>
      </c>
      <c r="T50" s="39">
        <v>0.08237816270294064</v>
      </c>
      <c r="U50" s="86">
        <v>0.08233258051654067</v>
      </c>
      <c r="V50" s="39">
        <v>1</v>
      </c>
      <c r="W50" s="39">
        <v>0</v>
      </c>
      <c r="X50" s="31">
        <v>0</v>
      </c>
      <c r="Y50" s="10"/>
      <c r="Z50" s="3"/>
    </row>
    <row r="51" spans="1:26" ht="14.25">
      <c r="A51" s="10"/>
      <c r="B51" s="10" t="s">
        <v>82</v>
      </c>
      <c r="C51" s="50">
        <v>125018445.54589912</v>
      </c>
      <c r="D51" s="20">
        <v>1</v>
      </c>
      <c r="E51" s="95">
        <v>3.39840007</v>
      </c>
      <c r="F51" s="38">
        <v>0.0223256</v>
      </c>
      <c r="G51" s="38">
        <v>0.158678</v>
      </c>
      <c r="H51" s="38">
        <v>3.938E-05</v>
      </c>
      <c r="I51" s="80">
        <v>0.27936853</v>
      </c>
      <c r="J51" s="51">
        <v>828.6</v>
      </c>
      <c r="K51" s="51">
        <v>853.0291796117599</v>
      </c>
      <c r="L51" s="51">
        <v>43.38456731648944</v>
      </c>
      <c r="M51" s="79">
        <v>66.72591274083064</v>
      </c>
      <c r="N51" s="51">
        <v>46.360592622101514</v>
      </c>
      <c r="O51" s="51">
        <v>11</v>
      </c>
      <c r="P51" s="51">
        <v>0</v>
      </c>
      <c r="Q51" s="40">
        <v>1.0426344916533639</v>
      </c>
      <c r="R51" s="38">
        <v>0.05245983962404826</v>
      </c>
      <c r="S51" s="38">
        <v>0.07252703549255068</v>
      </c>
      <c r="T51" s="38">
        <v>0.13639022279188726</v>
      </c>
      <c r="U51" s="85">
        <v>0.06240113266916078</v>
      </c>
      <c r="V51" s="38">
        <v>0.8639677153546876</v>
      </c>
      <c r="W51" s="38">
        <v>0</v>
      </c>
      <c r="X51" s="38">
        <v>0.07937706275285768</v>
      </c>
      <c r="Y51" s="10"/>
      <c r="Z51" s="3"/>
    </row>
    <row r="52" spans="1:26" ht="14.25">
      <c r="A52" s="16"/>
      <c r="B52" s="10"/>
      <c r="C52" s="50"/>
      <c r="D52" s="20"/>
      <c r="E52" s="34"/>
      <c r="F52" s="38"/>
      <c r="G52" s="38"/>
      <c r="H52" s="38"/>
      <c r="I52" s="38"/>
      <c r="J52" s="51"/>
      <c r="K52" s="51"/>
      <c r="L52" s="51"/>
      <c r="M52" s="51"/>
      <c r="N52" s="51"/>
      <c r="O52" s="51"/>
      <c r="P52" s="51"/>
      <c r="Q52" s="38"/>
      <c r="R52" s="38"/>
      <c r="S52" s="38"/>
      <c r="T52" s="38"/>
      <c r="U52" s="38"/>
      <c r="V52" s="38"/>
      <c r="W52" s="38"/>
      <c r="X52" s="38"/>
      <c r="Y52" s="10"/>
      <c r="Z52" s="3"/>
    </row>
    <row r="53" spans="1:26" ht="39">
      <c r="A53" s="81" t="s">
        <v>131</v>
      </c>
      <c r="B53" s="10"/>
      <c r="C53" s="108" t="s">
        <v>62</v>
      </c>
      <c r="D53" s="109"/>
      <c r="E53" s="63" t="s">
        <v>65</v>
      </c>
      <c r="F53" s="107" t="s">
        <v>67</v>
      </c>
      <c r="G53" s="107"/>
      <c r="H53" s="107"/>
      <c r="I53" s="60" t="s">
        <v>71</v>
      </c>
      <c r="J53" s="63"/>
      <c r="K53" s="60"/>
      <c r="L53" s="60"/>
      <c r="M53" s="60"/>
      <c r="N53" s="60"/>
      <c r="O53" s="60"/>
      <c r="P53" s="60"/>
      <c r="Q53" s="61" t="s">
        <v>73</v>
      </c>
      <c r="R53" s="62" t="s">
        <v>74</v>
      </c>
      <c r="S53" s="62" t="s">
        <v>75</v>
      </c>
      <c r="T53" s="62" t="s">
        <v>76</v>
      </c>
      <c r="U53" s="62" t="s">
        <v>77</v>
      </c>
      <c r="V53" s="62" t="s">
        <v>78</v>
      </c>
      <c r="W53" s="62" t="s">
        <v>79</v>
      </c>
      <c r="X53" s="60" t="s">
        <v>80</v>
      </c>
      <c r="Y53" s="10"/>
      <c r="Z53" s="3"/>
    </row>
    <row r="54" spans="1:26" ht="28.5">
      <c r="A54" s="7" t="s">
        <v>35</v>
      </c>
      <c r="B54" s="7" t="s">
        <v>28</v>
      </c>
      <c r="C54" s="56" t="s">
        <v>64</v>
      </c>
      <c r="D54" s="56" t="s">
        <v>63</v>
      </c>
      <c r="E54" s="64" t="s">
        <v>66</v>
      </c>
      <c r="F54" s="57" t="s">
        <v>68</v>
      </c>
      <c r="G54" s="57" t="s">
        <v>69</v>
      </c>
      <c r="H54" s="57" t="s">
        <v>70</v>
      </c>
      <c r="I54" s="57" t="s">
        <v>63</v>
      </c>
      <c r="J54" s="58" t="s">
        <v>13</v>
      </c>
      <c r="K54" s="59" t="s">
        <v>14</v>
      </c>
      <c r="L54" s="59" t="s">
        <v>15</v>
      </c>
      <c r="M54" s="59" t="s">
        <v>18</v>
      </c>
      <c r="N54" s="59" t="s">
        <v>16</v>
      </c>
      <c r="O54" s="59" t="s">
        <v>17</v>
      </c>
      <c r="P54" s="59" t="s">
        <v>72</v>
      </c>
      <c r="Q54" s="64" t="s">
        <v>63</v>
      </c>
      <c r="R54" s="56" t="s">
        <v>63</v>
      </c>
      <c r="S54" s="56" t="s">
        <v>63</v>
      </c>
      <c r="T54" s="56" t="s">
        <v>63</v>
      </c>
      <c r="U54" s="56" t="s">
        <v>63</v>
      </c>
      <c r="V54" s="56" t="s">
        <v>63</v>
      </c>
      <c r="W54" s="56" t="s">
        <v>63</v>
      </c>
      <c r="X54" s="56" t="s">
        <v>63</v>
      </c>
      <c r="Y54" s="10"/>
      <c r="Z54" s="3"/>
    </row>
    <row r="55" spans="1:26" ht="14.25">
      <c r="A55" s="10" t="s">
        <v>57</v>
      </c>
      <c r="B55" s="10"/>
      <c r="C55" s="35"/>
      <c r="D55" s="10"/>
      <c r="E55" s="87"/>
      <c r="F55" s="53"/>
      <c r="G55" s="53"/>
      <c r="H55" s="53"/>
      <c r="I55" s="53"/>
      <c r="J55" s="87"/>
      <c r="K55" s="53"/>
      <c r="L55" s="53"/>
      <c r="M55" s="53"/>
      <c r="N55" s="53"/>
      <c r="O55" s="53"/>
      <c r="P55" s="53"/>
      <c r="Q55" s="88"/>
      <c r="R55" s="54"/>
      <c r="S55" s="12"/>
      <c r="T55" s="12"/>
      <c r="U55" s="54"/>
      <c r="V55" s="12"/>
      <c r="W55" s="12"/>
      <c r="X55" s="10"/>
      <c r="Y55" s="10"/>
      <c r="Z55" s="3"/>
    </row>
    <row r="56" spans="1:26" ht="14.25">
      <c r="A56" s="10">
        <v>11</v>
      </c>
      <c r="B56" s="55" t="s">
        <v>0</v>
      </c>
      <c r="C56" s="26">
        <v>198137.08984376</v>
      </c>
      <c r="D56" s="20">
        <v>0.0015848628494666108</v>
      </c>
      <c r="E56" s="23">
        <v>493.33200073499995</v>
      </c>
      <c r="F56" s="27">
        <v>0.16261599999999998</v>
      </c>
      <c r="G56" s="27">
        <v>0.1227705</v>
      </c>
      <c r="H56" s="27">
        <v>0.227184995</v>
      </c>
      <c r="I56" s="27">
        <v>0.55090423</v>
      </c>
      <c r="J56" s="24">
        <v>1168.2</v>
      </c>
      <c r="K56" s="42">
        <v>1683.6390901194986</v>
      </c>
      <c r="L56" s="42">
        <v>161.51517963302422</v>
      </c>
      <c r="M56" s="42">
        <v>766.944374371028</v>
      </c>
      <c r="N56" s="42">
        <v>339.64547709552653</v>
      </c>
      <c r="O56" s="42">
        <v>18</v>
      </c>
      <c r="P56" s="42">
        <v>400</v>
      </c>
      <c r="Q56" s="40">
        <v>1.4696741230062083</v>
      </c>
      <c r="R56" s="38">
        <v>0.13523000327458579</v>
      </c>
      <c r="S56" s="38">
        <v>0.589978432283722</v>
      </c>
      <c r="T56" s="38">
        <v>0.6853455534688071</v>
      </c>
      <c r="U56" s="38">
        <v>0.2903355848262767</v>
      </c>
      <c r="V56" s="38">
        <v>0.43866524075368</v>
      </c>
      <c r="W56" s="38">
        <v>0.521550632129912</v>
      </c>
      <c r="X56" s="27">
        <v>0.03136254774826128</v>
      </c>
      <c r="Y56" s="10"/>
      <c r="Z56" s="3"/>
    </row>
    <row r="57" spans="1:26" ht="14.25">
      <c r="A57" s="10">
        <v>12</v>
      </c>
      <c r="B57" s="55" t="s">
        <v>49</v>
      </c>
      <c r="C57" s="26">
        <v>115698.87011720001</v>
      </c>
      <c r="D57" s="20">
        <v>0.0009254543968451636</v>
      </c>
      <c r="E57" s="23">
        <v>207.86499786000002</v>
      </c>
      <c r="F57" s="27">
        <v>0.1661015</v>
      </c>
      <c r="G57" s="27">
        <v>0.06920035</v>
      </c>
      <c r="H57" s="27">
        <v>0.00322164</v>
      </c>
      <c r="I57" s="27">
        <v>0.247327725</v>
      </c>
      <c r="J57" s="24">
        <v>1717.9</v>
      </c>
      <c r="K57" s="42">
        <v>1975.25476328765</v>
      </c>
      <c r="L57" s="42">
        <v>94.98973396373844</v>
      </c>
      <c r="M57" s="42">
        <v>132.39396975146894</v>
      </c>
      <c r="N57" s="42">
        <v>81.24833763709739</v>
      </c>
      <c r="O57" s="42">
        <v>38.5</v>
      </c>
      <c r="P57" s="42">
        <v>0</v>
      </c>
      <c r="Q57" s="40">
        <v>1.044529051566713</v>
      </c>
      <c r="R57" s="38">
        <v>0.05972821377321659</v>
      </c>
      <c r="S57" s="38">
        <v>0.09348858410930436</v>
      </c>
      <c r="T57" s="38">
        <v>0.15291264485504108</v>
      </c>
      <c r="U57" s="85">
        <v>0.04207094428859374</v>
      </c>
      <c r="V57" s="38">
        <v>0.5917155545798101</v>
      </c>
      <c r="W57" s="38">
        <v>0</v>
      </c>
      <c r="X57" s="27">
        <v>0.2759747129575343</v>
      </c>
      <c r="Y57" s="10"/>
      <c r="Z57" s="3"/>
    </row>
    <row r="58" spans="1:26" ht="14.25">
      <c r="A58" s="10" t="s">
        <v>1</v>
      </c>
      <c r="B58" s="55"/>
      <c r="C58" s="26"/>
      <c r="D58" s="20"/>
      <c r="E58" s="23"/>
      <c r="F58" s="27"/>
      <c r="G58" s="27"/>
      <c r="H58" s="27"/>
      <c r="I58" s="27"/>
      <c r="J58" s="24"/>
      <c r="K58" s="42"/>
      <c r="L58" s="42"/>
      <c r="M58" s="42"/>
      <c r="N58" s="42"/>
      <c r="O58" s="42"/>
      <c r="P58" s="42"/>
      <c r="Q58" s="40"/>
      <c r="R58" s="38"/>
      <c r="S58" s="38"/>
      <c r="T58" s="38"/>
      <c r="U58" s="85"/>
      <c r="V58" s="38"/>
      <c r="W58" s="38"/>
      <c r="X58" s="27"/>
      <c r="Z58" s="3"/>
    </row>
    <row r="59" spans="1:26" ht="14.25">
      <c r="A59" s="10">
        <v>21</v>
      </c>
      <c r="B59" s="55" t="s">
        <v>2</v>
      </c>
      <c r="C59" s="26">
        <v>2650922.59960939</v>
      </c>
      <c r="D59" s="20">
        <v>0.021204251804875732</v>
      </c>
      <c r="E59" s="23">
        <v>369.3144989</v>
      </c>
      <c r="F59" s="27">
        <v>0.5301549999999999</v>
      </c>
      <c r="G59" s="27">
        <v>0.04175395</v>
      </c>
      <c r="H59" s="27">
        <v>0.00750826</v>
      </c>
      <c r="I59" s="27">
        <v>0.61475921</v>
      </c>
      <c r="J59" s="24">
        <v>1635.8</v>
      </c>
      <c r="K59" s="42">
        <v>1656.4610312434847</v>
      </c>
      <c r="L59" s="42">
        <v>368.18070162026567</v>
      </c>
      <c r="M59" s="42">
        <v>310.4082610097302</v>
      </c>
      <c r="N59" s="42">
        <v>84.84350533901436</v>
      </c>
      <c r="O59" s="42">
        <v>48</v>
      </c>
      <c r="P59" s="42">
        <v>200</v>
      </c>
      <c r="Q59" s="40">
        <v>0.9493727657101043</v>
      </c>
      <c r="R59" s="38">
        <v>0.20991403082543866</v>
      </c>
      <c r="S59" s="38">
        <v>0.18101599083208514</v>
      </c>
      <c r="T59" s="38">
        <v>0.42272957694444446</v>
      </c>
      <c r="U59" s="85">
        <v>0.043862453510597504</v>
      </c>
      <c r="V59" s="38">
        <v>0.4715050528116344</v>
      </c>
      <c r="W59" s="38">
        <v>0.4285902966862767</v>
      </c>
      <c r="X59" s="27">
        <v>0.1606096981776005</v>
      </c>
      <c r="Y59" s="10"/>
      <c r="Z59" s="3"/>
    </row>
    <row r="60" spans="1:26" ht="14.25">
      <c r="A60" s="10">
        <v>22</v>
      </c>
      <c r="B60" s="55" t="s">
        <v>3</v>
      </c>
      <c r="C60" s="26">
        <v>1342192.3706054797</v>
      </c>
      <c r="D60" s="20">
        <v>0.010735954720479297</v>
      </c>
      <c r="E60" s="23">
        <v>471.634490965</v>
      </c>
      <c r="F60" s="27">
        <v>0.539016485</v>
      </c>
      <c r="G60" s="27">
        <v>0.1034775</v>
      </c>
      <c r="H60" s="27">
        <v>0.0151214</v>
      </c>
      <c r="I60" s="27">
        <v>0.65289856</v>
      </c>
      <c r="J60" s="24">
        <v>1003.9000000000001</v>
      </c>
      <c r="K60" s="42">
        <v>1279.0080141216158</v>
      </c>
      <c r="L60" s="42">
        <v>157.52986464966256</v>
      </c>
      <c r="M60" s="42">
        <v>381.0136061206275</v>
      </c>
      <c r="N60" s="42">
        <v>135.02399959464515</v>
      </c>
      <c r="O60" s="42">
        <v>47</v>
      </c>
      <c r="P60" s="42">
        <v>200</v>
      </c>
      <c r="Q60" s="40">
        <v>1.2972575970053297</v>
      </c>
      <c r="R60" s="38">
        <v>0.14675254816639063</v>
      </c>
      <c r="S60" s="38">
        <v>0.4487710514165624</v>
      </c>
      <c r="T60" s="38">
        <v>0.5905797132792723</v>
      </c>
      <c r="U60" s="85">
        <v>0.1554195683243869</v>
      </c>
      <c r="V60" s="38">
        <v>0.5114289450590946</v>
      </c>
      <c r="W60" s="38">
        <v>0.32930848749859254</v>
      </c>
      <c r="X60" s="27">
        <v>0.11385803861781779</v>
      </c>
      <c r="Y60" s="10"/>
      <c r="Z60" s="3"/>
    </row>
    <row r="61" spans="1:26" ht="14.25">
      <c r="A61" s="10">
        <v>23</v>
      </c>
      <c r="B61" s="55" t="s">
        <v>5</v>
      </c>
      <c r="C61" s="26">
        <v>2712554.03857425</v>
      </c>
      <c r="D61" s="20">
        <v>0.021697230570495024</v>
      </c>
      <c r="E61" s="23">
        <v>247.39599609</v>
      </c>
      <c r="F61" s="27">
        <v>0.42472699</v>
      </c>
      <c r="G61" s="27">
        <v>0.158319</v>
      </c>
      <c r="H61" s="27">
        <v>0.00598144</v>
      </c>
      <c r="I61" s="27">
        <v>0.56626666</v>
      </c>
      <c r="J61" s="24">
        <v>1254.5</v>
      </c>
      <c r="K61" s="42">
        <v>1463.4301949485935</v>
      </c>
      <c r="L61" s="42">
        <v>176.2344319958686</v>
      </c>
      <c r="M61" s="42">
        <v>319.7093230752619</v>
      </c>
      <c r="N61" s="42">
        <v>110.15494414610914</v>
      </c>
      <c r="O61" s="42">
        <v>42</v>
      </c>
      <c r="P61" s="42">
        <v>200</v>
      </c>
      <c r="Q61" s="40">
        <v>1.0488346031538895</v>
      </c>
      <c r="R61" s="38">
        <v>0.1483057233208906</v>
      </c>
      <c r="S61" s="38">
        <v>0.20000324656300728</v>
      </c>
      <c r="T61" s="38">
        <v>0.4017722219697882</v>
      </c>
      <c r="U61" s="85">
        <v>0.0631930925483232</v>
      </c>
      <c r="V61" s="38">
        <v>0.558672704421669</v>
      </c>
      <c r="W61" s="38">
        <v>0.28593898882626984</v>
      </c>
      <c r="X61" s="27">
        <v>0.13008528825346216</v>
      </c>
      <c r="Y61" s="10"/>
      <c r="Z61" s="3"/>
    </row>
    <row r="62" spans="1:26" ht="14.25">
      <c r="A62" s="10">
        <v>24</v>
      </c>
      <c r="B62" s="55" t="s">
        <v>4</v>
      </c>
      <c r="C62" s="26">
        <v>103486.97021484</v>
      </c>
      <c r="D62" s="20">
        <v>0.0008277736118295113</v>
      </c>
      <c r="E62" s="23">
        <v>213.88799286</v>
      </c>
      <c r="F62" s="27">
        <v>0.133571</v>
      </c>
      <c r="G62" s="27">
        <v>0.35205149999999996</v>
      </c>
      <c r="H62" s="27">
        <v>0.0057082850000000004</v>
      </c>
      <c r="I62" s="27">
        <v>0.418980785</v>
      </c>
      <c r="J62" s="24">
        <v>1649.95</v>
      </c>
      <c r="K62" s="42">
        <v>1897.0359635218076</v>
      </c>
      <c r="L62" s="42">
        <v>119.69955738455428</v>
      </c>
      <c r="M62" s="42">
        <v>287.35583284602615</v>
      </c>
      <c r="N62" s="42">
        <v>77.90354182878306</v>
      </c>
      <c r="O62" s="42">
        <v>42</v>
      </c>
      <c r="P62" s="42">
        <v>200</v>
      </c>
      <c r="Q62" s="40">
        <v>1.094459016411717</v>
      </c>
      <c r="R62" s="38">
        <v>0.07897584596406984</v>
      </c>
      <c r="S62" s="38">
        <v>0.16838820278128835</v>
      </c>
      <c r="T62" s="38">
        <v>0.26307030067014425</v>
      </c>
      <c r="U62" s="85">
        <v>0.053100903550415975</v>
      </c>
      <c r="V62" s="38">
        <v>0.3424230383795739</v>
      </c>
      <c r="W62" s="38">
        <v>0.43693001202372367</v>
      </c>
      <c r="X62" s="27">
        <v>0.14311556252868557</v>
      </c>
      <c r="Y62" s="10"/>
      <c r="Z62" s="3"/>
    </row>
    <row r="63" spans="1:26" ht="14.25">
      <c r="A63" s="10" t="s">
        <v>6</v>
      </c>
      <c r="B63" s="55"/>
      <c r="C63" s="26"/>
      <c r="D63" s="20"/>
      <c r="E63" s="23"/>
      <c r="F63" s="27"/>
      <c r="G63" s="27"/>
      <c r="H63" s="27"/>
      <c r="I63" s="27"/>
      <c r="J63" s="24"/>
      <c r="K63" s="42"/>
      <c r="L63" s="42"/>
      <c r="M63" s="42"/>
      <c r="N63" s="42"/>
      <c r="O63" s="42"/>
      <c r="P63" s="42"/>
      <c r="Q63" s="40"/>
      <c r="R63" s="38"/>
      <c r="S63" s="38"/>
      <c r="T63" s="38"/>
      <c r="U63" s="85"/>
      <c r="V63" s="38"/>
      <c r="W63" s="38"/>
      <c r="X63" s="27"/>
      <c r="Z63" s="3"/>
    </row>
    <row r="64" spans="1:26" ht="14.25">
      <c r="A64" s="10">
        <v>31</v>
      </c>
      <c r="B64" s="55" t="s">
        <v>50</v>
      </c>
      <c r="C64" s="26">
        <v>328908.73974609</v>
      </c>
      <c r="D64" s="20">
        <v>0.002630881693576448</v>
      </c>
      <c r="E64" s="23">
        <v>74.089603425</v>
      </c>
      <c r="F64" s="27">
        <v>0.2686345</v>
      </c>
      <c r="G64" s="27">
        <v>0.31729050000000003</v>
      </c>
      <c r="H64" s="27">
        <v>0.009207014999999999</v>
      </c>
      <c r="I64" s="27">
        <v>0.580255145</v>
      </c>
      <c r="J64" s="24">
        <v>888.25</v>
      </c>
      <c r="K64" s="42">
        <v>1082.3459275852554</v>
      </c>
      <c r="L64" s="42">
        <v>105.69251588161012</v>
      </c>
      <c r="M64" s="42">
        <v>287.71890718808766</v>
      </c>
      <c r="N64" s="42">
        <v>48.361933138447405</v>
      </c>
      <c r="O64" s="42">
        <v>39.5</v>
      </c>
      <c r="P64" s="42">
        <v>200</v>
      </c>
      <c r="Q64" s="40">
        <v>1.243521601070161</v>
      </c>
      <c r="R64" s="38">
        <v>0.1228475996861218</v>
      </c>
      <c r="S64" s="38">
        <v>0.34700627483952523</v>
      </c>
      <c r="T64" s="38">
        <v>0.4588112049917502</v>
      </c>
      <c r="U64" s="85">
        <v>0.05984191812013945</v>
      </c>
      <c r="V64" s="38">
        <v>0.24211644617708422</v>
      </c>
      <c r="W64" s="38">
        <v>0.6197194489142268</v>
      </c>
      <c r="X64" s="27">
        <v>0.0992551439334374</v>
      </c>
      <c r="Y64" s="10"/>
      <c r="Z64" s="3"/>
    </row>
    <row r="65" spans="1:26" ht="14.25">
      <c r="A65" s="10">
        <v>32</v>
      </c>
      <c r="B65" s="55" t="s">
        <v>51</v>
      </c>
      <c r="C65" s="26">
        <v>11660719.629638817</v>
      </c>
      <c r="D65" s="20">
        <v>0.0932719934144255</v>
      </c>
      <c r="E65" s="23">
        <v>67.76264954</v>
      </c>
      <c r="F65" s="27">
        <v>0.368516</v>
      </c>
      <c r="G65" s="27">
        <v>0.19896001000000002</v>
      </c>
      <c r="H65" s="27">
        <v>0.005060805</v>
      </c>
      <c r="I65" s="27">
        <v>0.553566345</v>
      </c>
      <c r="J65" s="24">
        <v>1174.8000000000002</v>
      </c>
      <c r="K65" s="42">
        <v>1471.216877300545</v>
      </c>
      <c r="L65" s="42">
        <v>170.70874112405278</v>
      </c>
      <c r="M65" s="42">
        <v>329.8405147168749</v>
      </c>
      <c r="N65" s="42">
        <v>126.01450597136201</v>
      </c>
      <c r="O65" s="42">
        <v>35</v>
      </c>
      <c r="P65" s="42">
        <v>200</v>
      </c>
      <c r="Q65" s="40">
        <v>1.082197081324912</v>
      </c>
      <c r="R65" s="38">
        <v>0.13832030340520374</v>
      </c>
      <c r="S65" s="38">
        <v>0.23374891595832065</v>
      </c>
      <c r="T65" s="38">
        <v>0.3940055737062639</v>
      </c>
      <c r="U65" s="85">
        <v>0.0822859749932037</v>
      </c>
      <c r="V65" s="38">
        <v>0.6014702478681367</v>
      </c>
      <c r="W65" s="38">
        <v>0.2476819091360384</v>
      </c>
      <c r="X65" s="27">
        <v>0.1120622575799106</v>
      </c>
      <c r="Y65" s="10"/>
      <c r="Z65" s="3"/>
    </row>
    <row r="66" spans="1:26" ht="14.25">
      <c r="A66" s="10">
        <v>33</v>
      </c>
      <c r="B66" s="55" t="s">
        <v>52</v>
      </c>
      <c r="C66" s="26">
        <v>5254535.22998052</v>
      </c>
      <c r="D66" s="20">
        <v>0.042030079697730496</v>
      </c>
      <c r="E66" s="23">
        <v>11.84189987</v>
      </c>
      <c r="F66" s="27">
        <v>0.38235801</v>
      </c>
      <c r="G66" s="27">
        <v>0.28393501</v>
      </c>
      <c r="H66" s="27">
        <v>0.00142282</v>
      </c>
      <c r="I66" s="27">
        <v>0.65362083</v>
      </c>
      <c r="J66" s="24">
        <v>899.8</v>
      </c>
      <c r="K66" s="42">
        <v>931.8372801272154</v>
      </c>
      <c r="L66" s="42">
        <v>126.10237017839984</v>
      </c>
      <c r="M66" s="42">
        <v>79.89738651038033</v>
      </c>
      <c r="N66" s="42">
        <v>44.615225345627145</v>
      </c>
      <c r="O66" s="42">
        <v>19</v>
      </c>
      <c r="P66" s="42">
        <v>0</v>
      </c>
      <c r="Q66" s="40">
        <v>0.966891201742446</v>
      </c>
      <c r="R66" s="38">
        <v>0.13466572249129566</v>
      </c>
      <c r="S66" s="38">
        <v>0.08406159444240507</v>
      </c>
      <c r="T66" s="38">
        <v>0.25258938196322706</v>
      </c>
      <c r="U66" s="85">
        <v>0.04800643063833931</v>
      </c>
      <c r="V66" s="38">
        <v>0.6675230988274006</v>
      </c>
      <c r="W66" s="38">
        <v>0</v>
      </c>
      <c r="X66" s="27">
        <v>0.25075903063428007</v>
      </c>
      <c r="Y66" s="10"/>
      <c r="Z66" s="3"/>
    </row>
    <row r="67" spans="1:26" ht="14.25">
      <c r="A67" s="10">
        <v>34</v>
      </c>
      <c r="B67" s="55" t="s">
        <v>7</v>
      </c>
      <c r="C67" s="26">
        <v>1850027.9897461</v>
      </c>
      <c r="D67" s="20">
        <v>0.014798040254522945</v>
      </c>
      <c r="E67" s="23">
        <v>1.612535</v>
      </c>
      <c r="F67" s="27">
        <v>0.43012300000000003</v>
      </c>
      <c r="G67" s="27">
        <v>0.29188399</v>
      </c>
      <c r="H67" s="27">
        <v>0.00027959</v>
      </c>
      <c r="I67" s="27">
        <v>0.72973084</v>
      </c>
      <c r="J67" s="24">
        <v>712.0999999999999</v>
      </c>
      <c r="K67" s="42">
        <v>665.4884826261898</v>
      </c>
      <c r="L67" s="42">
        <v>107.49780978309053</v>
      </c>
      <c r="M67" s="42">
        <v>52.84490927098979</v>
      </c>
      <c r="N67" s="42">
        <v>36.42103097123477</v>
      </c>
      <c r="O67" s="42">
        <v>17</v>
      </c>
      <c r="P67" s="42">
        <v>0</v>
      </c>
      <c r="Q67" s="40">
        <v>0.931806996530496</v>
      </c>
      <c r="R67" s="38">
        <v>0.15530874987231952</v>
      </c>
      <c r="S67" s="38">
        <v>0.08604576804376457</v>
      </c>
      <c r="T67" s="38">
        <v>0.25340377311575013</v>
      </c>
      <c r="U67" s="85">
        <v>0.05115106727563458</v>
      </c>
      <c r="V67" s="38">
        <v>0.7015727423734011</v>
      </c>
      <c r="W67" s="38">
        <v>0</v>
      </c>
      <c r="X67" s="27">
        <v>0.26509052920218856</v>
      </c>
      <c r="Y67" s="10"/>
      <c r="Z67" s="3"/>
    </row>
    <row r="68" spans="1:26" ht="14.25">
      <c r="A68" s="10" t="s">
        <v>60</v>
      </c>
      <c r="B68" s="55"/>
      <c r="C68" s="26"/>
      <c r="D68" s="20"/>
      <c r="E68" s="23"/>
      <c r="F68" s="27"/>
      <c r="G68" s="27"/>
      <c r="H68" s="27"/>
      <c r="I68" s="27"/>
      <c r="J68" s="24"/>
      <c r="K68" s="42"/>
      <c r="L68" s="42"/>
      <c r="M68" s="42"/>
      <c r="N68" s="42"/>
      <c r="O68" s="42"/>
      <c r="P68" s="42"/>
      <c r="Q68" s="40"/>
      <c r="R68" s="38"/>
      <c r="S68" s="38"/>
      <c r="T68" s="38"/>
      <c r="U68" s="85"/>
      <c r="V68" s="38"/>
      <c r="W68" s="38"/>
      <c r="X68" s="27"/>
      <c r="Z68" s="3"/>
    </row>
    <row r="69" spans="1:26" ht="14.25">
      <c r="A69" s="10">
        <v>41</v>
      </c>
      <c r="B69" s="55" t="s">
        <v>8</v>
      </c>
      <c r="C69" s="26">
        <v>7736765.999755916</v>
      </c>
      <c r="D69" s="20">
        <v>0.06188499597777713</v>
      </c>
      <c r="E69" s="23">
        <v>35.31940079</v>
      </c>
      <c r="F69" s="27">
        <v>0.08354125</v>
      </c>
      <c r="G69" s="27">
        <v>0.4416675</v>
      </c>
      <c r="H69" s="27">
        <v>0.001300265</v>
      </c>
      <c r="I69" s="27">
        <v>0.40127440999999997</v>
      </c>
      <c r="J69" s="24">
        <v>1284.2</v>
      </c>
      <c r="K69" s="42">
        <v>1324.0071704230577</v>
      </c>
      <c r="L69" s="42">
        <v>116.75817917299247</v>
      </c>
      <c r="M69" s="42">
        <v>100.9247885274717</v>
      </c>
      <c r="N69" s="42">
        <v>65.75490199562134</v>
      </c>
      <c r="O69" s="42">
        <v>24</v>
      </c>
      <c r="P69" s="42">
        <v>0</v>
      </c>
      <c r="Q69" s="40">
        <v>0.9879228418825621</v>
      </c>
      <c r="R69" s="38">
        <v>0.09662676498447895</v>
      </c>
      <c r="S69" s="38">
        <v>0.06899273296800315</v>
      </c>
      <c r="T69" s="38">
        <v>0.17969004687055345</v>
      </c>
      <c r="U69" s="85">
        <v>0.04556428980527387</v>
      </c>
      <c r="V69" s="38">
        <v>0.7039983771285026</v>
      </c>
      <c r="W69" s="38">
        <v>0</v>
      </c>
      <c r="X69" s="27">
        <v>0.21463411276646555</v>
      </c>
      <c r="Y69" s="10"/>
      <c r="Z69" s="3"/>
    </row>
    <row r="70" spans="1:26" ht="14.25">
      <c r="A70" s="10">
        <v>42</v>
      </c>
      <c r="B70" s="55" t="s">
        <v>9</v>
      </c>
      <c r="C70" s="26">
        <v>14633820.759521523</v>
      </c>
      <c r="D70" s="20">
        <v>0.11705329318103608</v>
      </c>
      <c r="E70" s="23">
        <v>6.6113801</v>
      </c>
      <c r="F70" s="27">
        <v>0.0425609</v>
      </c>
      <c r="G70" s="27">
        <v>0.55230898</v>
      </c>
      <c r="H70" s="27">
        <v>0.00013812</v>
      </c>
      <c r="I70" s="27">
        <v>0.43775536</v>
      </c>
      <c r="J70" s="24">
        <v>989.9</v>
      </c>
      <c r="K70" s="42">
        <v>993.1239822838157</v>
      </c>
      <c r="L70" s="42">
        <v>87.94773244560463</v>
      </c>
      <c r="M70" s="42">
        <v>72.61983140515207</v>
      </c>
      <c r="N70" s="42">
        <v>50.900781474626484</v>
      </c>
      <c r="O70" s="42">
        <v>14</v>
      </c>
      <c r="P70" s="42">
        <v>0</v>
      </c>
      <c r="Q70" s="40">
        <v>0.9856516382677974</v>
      </c>
      <c r="R70" s="38">
        <v>0.08925602835472354</v>
      </c>
      <c r="S70" s="38">
        <v>0.06548628732883219</v>
      </c>
      <c r="T70" s="38">
        <v>0.16910480768965097</v>
      </c>
      <c r="U70" s="85">
        <v>0.048744658919738275</v>
      </c>
      <c r="V70" s="38">
        <v>0.8033937496934246</v>
      </c>
      <c r="W70" s="38">
        <v>0</v>
      </c>
      <c r="X70" s="27">
        <v>0.17437476177759545</v>
      </c>
      <c r="Y70" s="10"/>
      <c r="Z70" s="3"/>
    </row>
    <row r="71" spans="1:26" ht="14.25">
      <c r="A71" s="10">
        <v>43</v>
      </c>
      <c r="B71" s="55" t="s">
        <v>10</v>
      </c>
      <c r="C71" s="26">
        <v>20234080.080566496</v>
      </c>
      <c r="D71" s="20">
        <v>0.16184875753504532</v>
      </c>
      <c r="E71" s="23">
        <v>0.356045005</v>
      </c>
      <c r="F71" s="27">
        <v>0.00228956</v>
      </c>
      <c r="G71" s="27">
        <v>0.626538995</v>
      </c>
      <c r="H71" s="27">
        <v>0</v>
      </c>
      <c r="I71" s="27">
        <v>0.44516029</v>
      </c>
      <c r="J71" s="24">
        <v>628.4</v>
      </c>
      <c r="K71" s="42">
        <v>621.6846441493103</v>
      </c>
      <c r="L71" s="42">
        <v>44.6175614914938</v>
      </c>
      <c r="M71" s="42">
        <v>40.7512491392503</v>
      </c>
      <c r="N71" s="42">
        <v>35.18323197643939</v>
      </c>
      <c r="O71" s="42">
        <v>2</v>
      </c>
      <c r="P71" s="42">
        <v>0</v>
      </c>
      <c r="Q71" s="40">
        <v>0.9952649425023175</v>
      </c>
      <c r="R71" s="38">
        <v>0.07238775072092819</v>
      </c>
      <c r="S71" s="38">
        <v>0.06384220612877625</v>
      </c>
      <c r="T71" s="38">
        <v>0.14075474396862558</v>
      </c>
      <c r="U71" s="85">
        <v>0.0605469892230157</v>
      </c>
      <c r="V71" s="38">
        <v>0.9625273195963429</v>
      </c>
      <c r="W71" s="38">
        <v>0</v>
      </c>
      <c r="X71" s="27">
        <v>0.03507693148500286</v>
      </c>
      <c r="Y71" s="10"/>
      <c r="Z71" s="3"/>
    </row>
    <row r="72" spans="1:26" ht="14.25">
      <c r="A72" s="10" t="s">
        <v>61</v>
      </c>
      <c r="B72" s="55"/>
      <c r="C72" s="26"/>
      <c r="D72" s="20"/>
      <c r="E72" s="23"/>
      <c r="F72" s="27"/>
      <c r="G72" s="27"/>
      <c r="H72" s="27"/>
      <c r="I72" s="27"/>
      <c r="J72" s="24"/>
      <c r="K72" s="42"/>
      <c r="L72" s="42"/>
      <c r="M72" s="42"/>
      <c r="N72" s="42"/>
      <c r="O72" s="42"/>
      <c r="P72" s="42"/>
      <c r="Q72" s="40"/>
      <c r="R72" s="38"/>
      <c r="S72" s="38"/>
      <c r="T72" s="38"/>
      <c r="U72" s="85"/>
      <c r="V72" s="38"/>
      <c r="W72" s="38"/>
      <c r="X72" s="27"/>
      <c r="Z72" s="3"/>
    </row>
    <row r="73" spans="1:26" ht="14.25">
      <c r="A73" s="10">
        <v>51</v>
      </c>
      <c r="B73" s="55" t="s">
        <v>53</v>
      </c>
      <c r="C73" s="26">
        <v>3850424.77905278</v>
      </c>
      <c r="D73" s="20">
        <v>0.03079885341910718</v>
      </c>
      <c r="E73" s="23">
        <v>52.81629944</v>
      </c>
      <c r="F73" s="27">
        <v>0.0962018</v>
      </c>
      <c r="G73" s="27">
        <v>0.0694651</v>
      </c>
      <c r="H73" s="27">
        <v>0.00216737</v>
      </c>
      <c r="I73" s="27">
        <v>0.173307</v>
      </c>
      <c r="J73" s="24">
        <v>1505.5</v>
      </c>
      <c r="K73" s="42">
        <v>1862.0893529712412</v>
      </c>
      <c r="L73" s="42">
        <v>53.86697848123595</v>
      </c>
      <c r="M73" s="42">
        <v>150.7816666924674</v>
      </c>
      <c r="N73" s="42">
        <v>101.0948718825307</v>
      </c>
      <c r="O73" s="42">
        <v>28</v>
      </c>
      <c r="P73" s="42">
        <v>0</v>
      </c>
      <c r="Q73" s="40">
        <v>1.0503023274661814</v>
      </c>
      <c r="R73" s="38">
        <v>0.0376303708543307</v>
      </c>
      <c r="S73" s="38">
        <v>0.0769001016718399</v>
      </c>
      <c r="T73" s="38">
        <v>0.15075834726662374</v>
      </c>
      <c r="U73" s="85">
        <v>0.04442625798154571</v>
      </c>
      <c r="V73" s="38">
        <v>0.6987041476421496</v>
      </c>
      <c r="W73" s="38">
        <v>0</v>
      </c>
      <c r="X73" s="27">
        <v>0.12836805464636394</v>
      </c>
      <c r="Y73" s="10"/>
      <c r="Z73" s="3"/>
    </row>
    <row r="74" spans="1:26" ht="14.25">
      <c r="A74" s="10">
        <v>52</v>
      </c>
      <c r="B74" s="55" t="s">
        <v>54</v>
      </c>
      <c r="C74" s="26">
        <v>9866760.338623228</v>
      </c>
      <c r="D74" s="20">
        <v>0.07892243656957611</v>
      </c>
      <c r="E74" s="23">
        <v>8.71479034</v>
      </c>
      <c r="F74" s="27">
        <v>0.0398709</v>
      </c>
      <c r="G74" s="27">
        <v>0.034729</v>
      </c>
      <c r="H74" s="27">
        <v>0.00029819</v>
      </c>
      <c r="I74" s="27">
        <v>0.08569757</v>
      </c>
      <c r="J74" s="24">
        <v>1599.8</v>
      </c>
      <c r="K74" s="42">
        <v>1726.692136163351</v>
      </c>
      <c r="L74" s="42">
        <v>27.583992474260185</v>
      </c>
      <c r="M74" s="42">
        <v>115.04679454799756</v>
      </c>
      <c r="N74" s="42">
        <v>87.32579373974563</v>
      </c>
      <c r="O74" s="42">
        <v>16</v>
      </c>
      <c r="P74" s="42">
        <v>0</v>
      </c>
      <c r="Q74" s="40">
        <v>1.0435915641254796</v>
      </c>
      <c r="R74" s="38">
        <v>0.01887674950544491</v>
      </c>
      <c r="S74" s="38">
        <v>0.05936580961987877</v>
      </c>
      <c r="T74" s="38">
        <v>0.08788140271192374</v>
      </c>
      <c r="U74" s="85">
        <v>0.04356665078518454</v>
      </c>
      <c r="V74" s="38">
        <v>0.8230542737264596</v>
      </c>
      <c r="W74" s="38">
        <v>0</v>
      </c>
      <c r="X74" s="27">
        <v>0.12164509063718043</v>
      </c>
      <c r="Y74" s="10"/>
      <c r="Z74" s="3"/>
    </row>
    <row r="75" spans="1:26" ht="14.25">
      <c r="A75" s="10">
        <v>53</v>
      </c>
      <c r="B75" s="55" t="s">
        <v>55</v>
      </c>
      <c r="C75" s="26">
        <v>2659048.34057617</v>
      </c>
      <c r="D75" s="20">
        <v>0.021269248141466694</v>
      </c>
      <c r="E75" s="23">
        <v>0.77668297</v>
      </c>
      <c r="F75" s="27">
        <v>0.00277467</v>
      </c>
      <c r="G75" s="27">
        <v>0.00928218</v>
      </c>
      <c r="H75" s="27">
        <v>4.02E-06</v>
      </c>
      <c r="I75" s="27">
        <v>0.01192813</v>
      </c>
      <c r="J75" s="24">
        <v>2452.2</v>
      </c>
      <c r="K75" s="42">
        <v>2536.3890077323185</v>
      </c>
      <c r="L75" s="42">
        <v>8.61793898563883</v>
      </c>
      <c r="M75" s="42">
        <v>102.56272199100972</v>
      </c>
      <c r="N75" s="42">
        <v>96.7127306042912</v>
      </c>
      <c r="O75" s="42">
        <v>6</v>
      </c>
      <c r="P75" s="42">
        <v>0</v>
      </c>
      <c r="Q75" s="40">
        <v>1.0377493447496235</v>
      </c>
      <c r="R75" s="38">
        <v>0.0034989952565784377</v>
      </c>
      <c r="S75" s="38">
        <v>0.04204056252326575</v>
      </c>
      <c r="T75" s="38">
        <v>0.04694296527044234</v>
      </c>
      <c r="U75" s="85">
        <v>0.03889376090922459</v>
      </c>
      <c r="V75" s="38">
        <v>0.9450232635613948</v>
      </c>
      <c r="W75" s="38">
        <v>0</v>
      </c>
      <c r="X75" s="27">
        <v>0.0542248075469061</v>
      </c>
      <c r="Y75" s="10"/>
      <c r="Z75" s="3"/>
    </row>
    <row r="76" spans="1:26" ht="14.25">
      <c r="A76" s="10">
        <v>54</v>
      </c>
      <c r="B76" s="55" t="s">
        <v>58</v>
      </c>
      <c r="C76" s="26">
        <v>4656521.79052739</v>
      </c>
      <c r="D76" s="20">
        <v>0.03724667804174385</v>
      </c>
      <c r="E76" s="23">
        <v>5.39677</v>
      </c>
      <c r="F76" s="27">
        <v>0.00403094</v>
      </c>
      <c r="G76" s="27">
        <v>0.0890659</v>
      </c>
      <c r="H76" s="27">
        <v>0</v>
      </c>
      <c r="I76" s="27">
        <v>0.08615243</v>
      </c>
      <c r="J76" s="24">
        <v>502.4</v>
      </c>
      <c r="K76" s="42">
        <v>558.180608816095</v>
      </c>
      <c r="L76" s="42">
        <v>6.375757041293696</v>
      </c>
      <c r="M76" s="42">
        <v>50.35919821040718</v>
      </c>
      <c r="N76" s="42">
        <v>29.304260722786303</v>
      </c>
      <c r="O76" s="42">
        <v>9</v>
      </c>
      <c r="P76" s="42">
        <v>0</v>
      </c>
      <c r="Q76" s="40">
        <v>1.0686404140023822</v>
      </c>
      <c r="R76" s="38">
        <v>0.011645873631674962</v>
      </c>
      <c r="S76" s="38">
        <v>0.07459993900612612</v>
      </c>
      <c r="T76" s="38">
        <v>0.09025769939521656</v>
      </c>
      <c r="U76" s="85">
        <v>0.06311922544422396</v>
      </c>
      <c r="V76" s="38">
        <v>0.8213719613392463</v>
      </c>
      <c r="W76" s="38">
        <v>0</v>
      </c>
      <c r="X76" s="27">
        <v>0.1235625390374055</v>
      </c>
      <c r="Y76" s="10"/>
      <c r="Z76" s="3"/>
    </row>
    <row r="77" spans="1:26" ht="14.25">
      <c r="A77" s="10" t="s">
        <v>11</v>
      </c>
      <c r="B77" s="55"/>
      <c r="C77" s="26"/>
      <c r="D77" s="20"/>
      <c r="E77" s="23"/>
      <c r="F77" s="27"/>
      <c r="G77" s="27"/>
      <c r="H77" s="27"/>
      <c r="I77" s="27"/>
      <c r="J77" s="24"/>
      <c r="K77" s="42"/>
      <c r="L77" s="42"/>
      <c r="M77" s="42"/>
      <c r="N77" s="42"/>
      <c r="O77" s="42"/>
      <c r="P77" s="42"/>
      <c r="Q77" s="40"/>
      <c r="R77" s="38"/>
      <c r="S77" s="38"/>
      <c r="T77" s="38"/>
      <c r="U77" s="85"/>
      <c r="V77" s="38"/>
      <c r="W77" s="38"/>
      <c r="X77" s="27"/>
      <c r="Y77" s="10"/>
      <c r="Z77" s="3"/>
    </row>
    <row r="78" spans="1:26" ht="14.25">
      <c r="A78" s="10">
        <v>61</v>
      </c>
      <c r="B78" s="55" t="s">
        <v>56</v>
      </c>
      <c r="C78" s="26">
        <v>20359963.987304866</v>
      </c>
      <c r="D78" s="20">
        <v>0.16285568020304597</v>
      </c>
      <c r="E78" s="23">
        <v>0.120809</v>
      </c>
      <c r="F78" s="27">
        <v>0.000227655</v>
      </c>
      <c r="G78" s="27">
        <v>0.001203625</v>
      </c>
      <c r="H78" s="27">
        <v>0</v>
      </c>
      <c r="I78" s="27">
        <v>0.0016948800000000002</v>
      </c>
      <c r="J78" s="24">
        <v>581.75</v>
      </c>
      <c r="K78" s="42">
        <v>626.2894606925121</v>
      </c>
      <c r="L78" s="42">
        <v>0.19680893471576155</v>
      </c>
      <c r="M78" s="42">
        <v>42.08676669848175</v>
      </c>
      <c r="N78" s="42">
        <v>40.50817217614224</v>
      </c>
      <c r="O78" s="42">
        <v>0</v>
      </c>
      <c r="P78" s="42">
        <v>0</v>
      </c>
      <c r="Q78" s="40">
        <v>1.0721896364656591</v>
      </c>
      <c r="R78" s="38">
        <v>0.000293405483357948</v>
      </c>
      <c r="S78" s="38">
        <v>0.07282064996890482</v>
      </c>
      <c r="T78" s="38">
        <v>0.07370626550300206</v>
      </c>
      <c r="U78" s="85">
        <v>0.07104630056484244</v>
      </c>
      <c r="V78" s="38">
        <v>1</v>
      </c>
      <c r="W78" s="38">
        <v>0</v>
      </c>
      <c r="X78" s="27">
        <v>0</v>
      </c>
      <c r="Y78" s="10"/>
      <c r="Z78" s="3"/>
    </row>
    <row r="79" spans="1:26" ht="14.25">
      <c r="A79" s="7">
        <v>62</v>
      </c>
      <c r="B79" s="65" t="s">
        <v>59</v>
      </c>
      <c r="C79" s="29">
        <v>14803875.941894641</v>
      </c>
      <c r="D79" s="22">
        <v>0.1184135339169576</v>
      </c>
      <c r="E79" s="30">
        <v>0.0171948</v>
      </c>
      <c r="F79" s="31">
        <v>0</v>
      </c>
      <c r="G79" s="31">
        <v>0.00027026</v>
      </c>
      <c r="H79" s="31">
        <v>0</v>
      </c>
      <c r="I79" s="31">
        <v>0.0010288900000000002</v>
      </c>
      <c r="J79" s="32">
        <v>261.35</v>
      </c>
      <c r="K79" s="52">
        <v>283.5636881051829</v>
      </c>
      <c r="L79" s="52">
        <v>0.02792427998014091</v>
      </c>
      <c r="M79" s="52">
        <v>19.3693237622015</v>
      </c>
      <c r="N79" s="52">
        <v>18.826423629208925</v>
      </c>
      <c r="O79" s="52">
        <v>0</v>
      </c>
      <c r="P79" s="52">
        <v>0</v>
      </c>
      <c r="Q79" s="41">
        <v>1.0731800616286113</v>
      </c>
      <c r="R79" s="39">
        <v>0.00011901759925927427</v>
      </c>
      <c r="S79" s="39">
        <v>0.07421195888229229</v>
      </c>
      <c r="T79" s="39">
        <v>0.07703837843392558</v>
      </c>
      <c r="U79" s="86">
        <v>0.0725099782233315</v>
      </c>
      <c r="V79" s="39">
        <v>1</v>
      </c>
      <c r="W79" s="39">
        <v>0</v>
      </c>
      <c r="X79" s="31">
        <v>0</v>
      </c>
      <c r="Y79" s="10"/>
      <c r="Z79" s="3"/>
    </row>
    <row r="80" spans="1:26" ht="14.25">
      <c r="A80" s="10"/>
      <c r="B80" s="11" t="s">
        <v>82</v>
      </c>
      <c r="C80" s="35">
        <v>125018445.54589945</v>
      </c>
      <c r="D80" s="10"/>
      <c r="E80" s="94">
        <v>3.39840007</v>
      </c>
      <c r="F80" s="27">
        <v>0.0223256</v>
      </c>
      <c r="G80" s="27">
        <v>0.158678</v>
      </c>
      <c r="H80" s="27">
        <v>3.938E-05</v>
      </c>
      <c r="I80" s="27">
        <v>0.27936853</v>
      </c>
      <c r="J80" s="33">
        <v>828.6</v>
      </c>
      <c r="K80" s="49">
        <v>853.0291796117599</v>
      </c>
      <c r="L80" s="49">
        <v>43.38456731648944</v>
      </c>
      <c r="M80" s="49">
        <v>66.72591274083064</v>
      </c>
      <c r="N80" s="49">
        <v>46.360592622101514</v>
      </c>
      <c r="O80" s="49">
        <v>11</v>
      </c>
      <c r="P80" s="49">
        <v>0</v>
      </c>
      <c r="Q80" s="40">
        <v>1.0426344916533639</v>
      </c>
      <c r="R80" s="38">
        <v>0.05245983962404826</v>
      </c>
      <c r="S80" s="38">
        <v>0.07252703549255068</v>
      </c>
      <c r="T80" s="38">
        <v>0.13639022279188726</v>
      </c>
      <c r="U80" s="85">
        <v>0.06240113266916078</v>
      </c>
      <c r="V80" s="38">
        <v>0.8639677153546876</v>
      </c>
      <c r="W80" s="38">
        <v>0</v>
      </c>
      <c r="X80" s="27">
        <v>0.07937706275285768</v>
      </c>
      <c r="Y80" s="10"/>
      <c r="Z80" s="3"/>
    </row>
    <row r="81" spans="1:26" ht="14.25">
      <c r="A81" s="10"/>
      <c r="B81" s="11"/>
      <c r="C81" s="35"/>
      <c r="D81" s="10"/>
      <c r="E81" s="25"/>
      <c r="F81" s="27"/>
      <c r="G81" s="27"/>
      <c r="H81" s="27"/>
      <c r="I81" s="27"/>
      <c r="J81" s="49"/>
      <c r="K81" s="49"/>
      <c r="L81" s="49"/>
      <c r="M81" s="49"/>
      <c r="N81" s="49"/>
      <c r="O81" s="49"/>
      <c r="P81" s="49"/>
      <c r="Q81" s="38"/>
      <c r="R81" s="38"/>
      <c r="S81" s="38"/>
      <c r="T81" s="38"/>
      <c r="U81" s="38"/>
      <c r="V81" s="38"/>
      <c r="W81" s="38"/>
      <c r="X81" s="27"/>
      <c r="Y81" s="10"/>
      <c r="Z81" s="3"/>
    </row>
    <row r="82" spans="1:2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R82" s="4"/>
      <c r="S82" s="4"/>
      <c r="T82" s="4"/>
      <c r="U82" s="4"/>
      <c r="V82" s="4"/>
      <c r="W82" s="4"/>
      <c r="X82" s="3"/>
      <c r="Y82" s="3"/>
      <c r="Z82" s="3"/>
    </row>
    <row r="83" spans="1:24" ht="39">
      <c r="A83" s="106" t="s">
        <v>132</v>
      </c>
      <c r="C83" s="108" t="s">
        <v>62</v>
      </c>
      <c r="D83" s="109"/>
      <c r="E83" s="63" t="s">
        <v>65</v>
      </c>
      <c r="F83" s="107" t="s">
        <v>67</v>
      </c>
      <c r="G83" s="107"/>
      <c r="H83" s="107"/>
      <c r="I83" s="67" t="s">
        <v>71</v>
      </c>
      <c r="J83" s="60"/>
      <c r="K83" s="60"/>
      <c r="L83" s="60"/>
      <c r="M83" s="67"/>
      <c r="N83" s="60"/>
      <c r="O83" s="60"/>
      <c r="P83" s="60"/>
      <c r="Q83" s="61" t="s">
        <v>73</v>
      </c>
      <c r="R83" s="62" t="s">
        <v>74</v>
      </c>
      <c r="S83" s="62" t="s">
        <v>75</v>
      </c>
      <c r="T83" s="62" t="s">
        <v>76</v>
      </c>
      <c r="U83" s="62" t="s">
        <v>77</v>
      </c>
      <c r="V83" s="62" t="s">
        <v>78</v>
      </c>
      <c r="W83" s="62" t="s">
        <v>79</v>
      </c>
      <c r="X83" s="60" t="s">
        <v>80</v>
      </c>
    </row>
    <row r="84" spans="1:24" ht="28.5">
      <c r="A84" s="7" t="s">
        <v>118</v>
      </c>
      <c r="B84" s="7" t="s">
        <v>85</v>
      </c>
      <c r="C84" s="56" t="s">
        <v>64</v>
      </c>
      <c r="D84" s="56" t="s">
        <v>63</v>
      </c>
      <c r="E84" s="64" t="s">
        <v>66</v>
      </c>
      <c r="F84" s="57" t="s">
        <v>68</v>
      </c>
      <c r="G84" s="57" t="s">
        <v>69</v>
      </c>
      <c r="H84" s="57" t="s">
        <v>70</v>
      </c>
      <c r="I84" s="71" t="s">
        <v>63</v>
      </c>
      <c r="J84" s="59" t="s">
        <v>13</v>
      </c>
      <c r="K84" s="59" t="s">
        <v>14</v>
      </c>
      <c r="L84" s="59" t="s">
        <v>15</v>
      </c>
      <c r="M84" s="75" t="s">
        <v>18</v>
      </c>
      <c r="N84" s="59" t="s">
        <v>16</v>
      </c>
      <c r="O84" s="59" t="s">
        <v>17</v>
      </c>
      <c r="P84" s="59" t="s">
        <v>72</v>
      </c>
      <c r="Q84" s="64" t="s">
        <v>63</v>
      </c>
      <c r="R84" s="56" t="s">
        <v>63</v>
      </c>
      <c r="S84" s="56" t="s">
        <v>63</v>
      </c>
      <c r="T84" s="56" t="s">
        <v>63</v>
      </c>
      <c r="U84" s="56" t="s">
        <v>63</v>
      </c>
      <c r="V84" s="56" t="s">
        <v>63</v>
      </c>
      <c r="W84" s="56" t="s">
        <v>63</v>
      </c>
      <c r="X84" s="56" t="s">
        <v>63</v>
      </c>
    </row>
    <row r="85" spans="1:24" ht="14.25">
      <c r="A85" s="5">
        <v>9</v>
      </c>
      <c r="B85" s="103" t="s">
        <v>86</v>
      </c>
      <c r="C85" s="96">
        <v>31165.64006512</v>
      </c>
      <c r="D85" s="97">
        <f>C85/$C$80</f>
        <v>0.00024928833444563825</v>
      </c>
      <c r="E85" s="91">
        <v>15.990445135000002</v>
      </c>
      <c r="F85" s="27">
        <v>0.027151599999999998</v>
      </c>
      <c r="G85" s="27">
        <v>0.001810785</v>
      </c>
      <c r="H85" s="27">
        <v>0.00066833</v>
      </c>
      <c r="I85" s="73">
        <v>0.02934362</v>
      </c>
      <c r="J85" s="42">
        <v>3561.65</v>
      </c>
      <c r="K85" s="42">
        <v>3656.1441501534227</v>
      </c>
      <c r="L85" s="42">
        <v>31.949141060377087</v>
      </c>
      <c r="M85" s="76">
        <v>137.51644914998667</v>
      </c>
      <c r="N85" s="42">
        <v>129.52506620916847</v>
      </c>
      <c r="O85" s="42">
        <v>8.5</v>
      </c>
      <c r="P85" s="42">
        <v>0</v>
      </c>
      <c r="Q85" s="40">
        <v>1.029763232165104</v>
      </c>
      <c r="R85" s="38">
        <v>0.008896240543281815</v>
      </c>
      <c r="S85" s="38">
        <v>0.038659472708385934</v>
      </c>
      <c r="T85" s="38">
        <v>0.04755571325166775</v>
      </c>
      <c r="U85" s="38">
        <v>0.036366629771160196</v>
      </c>
      <c r="V85" s="102">
        <v>0.9393179265356366</v>
      </c>
      <c r="W85" s="102">
        <v>0</v>
      </c>
      <c r="X85" s="102">
        <v>0.06068207346436334</v>
      </c>
    </row>
    <row r="86" spans="1:24" ht="14.25">
      <c r="A86" s="5">
        <v>23</v>
      </c>
      <c r="B86" s="103" t="s">
        <v>87</v>
      </c>
      <c r="C86" s="26">
        <v>183116.16916375994</v>
      </c>
      <c r="D86" s="98">
        <f aca="true" t="shared" si="0" ref="D86:D117">C86/$C$80</f>
        <v>0.0014647132138315574</v>
      </c>
      <c r="E86" s="91">
        <v>11.78139973</v>
      </c>
      <c r="F86" s="27">
        <v>0.071538</v>
      </c>
      <c r="G86" s="27">
        <v>0.51097202</v>
      </c>
      <c r="H86" s="27">
        <v>0</v>
      </c>
      <c r="I86" s="73">
        <v>0.41509001</v>
      </c>
      <c r="J86" s="42">
        <v>2864.4</v>
      </c>
      <c r="K86" s="42">
        <v>3108.1648697252094</v>
      </c>
      <c r="L86" s="42">
        <v>204.02943084774301</v>
      </c>
      <c r="M86" s="76">
        <v>536.8082866903708</v>
      </c>
      <c r="N86" s="42">
        <v>513.4834762956847</v>
      </c>
      <c r="O86" s="42">
        <v>25</v>
      </c>
      <c r="P86" s="42">
        <v>0</v>
      </c>
      <c r="Q86" s="40">
        <v>1.1209567195627053</v>
      </c>
      <c r="R86" s="38">
        <v>0.07286265655187554</v>
      </c>
      <c r="S86" s="38">
        <v>0.1868244869512433</v>
      </c>
      <c r="T86" s="38">
        <v>0.25968714350311883</v>
      </c>
      <c r="U86" s="38">
        <v>0.1796573570460858</v>
      </c>
      <c r="V86" s="38">
        <v>0.962797311813995</v>
      </c>
      <c r="W86" s="38">
        <v>0</v>
      </c>
      <c r="X86" s="38">
        <v>0.037202688186005056</v>
      </c>
    </row>
    <row r="87" spans="1:24" ht="14.25">
      <c r="A87" s="5">
        <v>31</v>
      </c>
      <c r="B87" s="103" t="s">
        <v>88</v>
      </c>
      <c r="C87" s="26">
        <v>241529.58501324998</v>
      </c>
      <c r="D87" s="98">
        <f t="shared" si="0"/>
        <v>0.001931951592891742</v>
      </c>
      <c r="E87" s="91">
        <v>49.82720184</v>
      </c>
      <c r="F87" s="27">
        <v>0.142067</v>
      </c>
      <c r="G87" s="27">
        <v>0.0521404</v>
      </c>
      <c r="H87" s="27">
        <v>0.0018422</v>
      </c>
      <c r="I87" s="73">
        <v>0.18412766</v>
      </c>
      <c r="J87" s="42">
        <v>2811.1</v>
      </c>
      <c r="K87" s="42">
        <v>2891.0163247463433</v>
      </c>
      <c r="L87" s="42">
        <v>150.1838160124439</v>
      </c>
      <c r="M87" s="76">
        <v>158.73715265067256</v>
      </c>
      <c r="N87" s="42">
        <v>114.2726397128115</v>
      </c>
      <c r="O87" s="42">
        <v>40</v>
      </c>
      <c r="P87" s="42">
        <v>0</v>
      </c>
      <c r="Q87" s="40">
        <v>1.0257985464297863</v>
      </c>
      <c r="R87" s="38">
        <v>0.059223061418720364</v>
      </c>
      <c r="S87" s="38">
        <v>0.052729372850304414</v>
      </c>
      <c r="T87" s="38">
        <v>0.11195243426902478</v>
      </c>
      <c r="U87" s="38">
        <v>0.037949168702242395</v>
      </c>
      <c r="V87" s="38">
        <v>0.7407187685745017</v>
      </c>
      <c r="W87" s="38">
        <v>0</v>
      </c>
      <c r="X87" s="38">
        <v>0.24162633784341903</v>
      </c>
    </row>
    <row r="88" spans="1:24" ht="14.25">
      <c r="A88" s="5">
        <v>21</v>
      </c>
      <c r="B88" s="103" t="s">
        <v>89</v>
      </c>
      <c r="C88" s="26">
        <v>928603.9518805</v>
      </c>
      <c r="D88" s="98">
        <f t="shared" si="0"/>
        <v>0.007427735545948466</v>
      </c>
      <c r="E88" s="91">
        <v>34.633298875</v>
      </c>
      <c r="F88" s="27">
        <v>0.179848</v>
      </c>
      <c r="G88" s="27">
        <v>0.185621</v>
      </c>
      <c r="H88" s="27">
        <v>0.0026051499999999997</v>
      </c>
      <c r="I88" s="73">
        <v>0.32559706</v>
      </c>
      <c r="J88" s="42">
        <v>2738.1000000000004</v>
      </c>
      <c r="K88" s="42">
        <v>2690.1973579303603</v>
      </c>
      <c r="L88" s="42">
        <v>268.70435121855667</v>
      </c>
      <c r="M88" s="76">
        <v>260.0714897262565</v>
      </c>
      <c r="N88" s="42">
        <v>130.5535806135731</v>
      </c>
      <c r="O88" s="42">
        <v>27</v>
      </c>
      <c r="P88" s="42">
        <v>0</v>
      </c>
      <c r="Q88" s="40">
        <v>1.0094595966751763</v>
      </c>
      <c r="R88" s="38">
        <v>0.10177792309258277</v>
      </c>
      <c r="S88" s="38">
        <v>0.10190898553651231</v>
      </c>
      <c r="T88" s="38">
        <v>0.20368690862909508</v>
      </c>
      <c r="U88" s="38">
        <v>0.03988512925938009</v>
      </c>
      <c r="V88" s="38">
        <v>0.7854749551590419</v>
      </c>
      <c r="W88" s="38">
        <v>0</v>
      </c>
      <c r="X88" s="38">
        <v>0.10573295898490692</v>
      </c>
    </row>
    <row r="89" spans="1:24" ht="14.25">
      <c r="A89" s="5">
        <v>3</v>
      </c>
      <c r="B89" s="103" t="s">
        <v>90</v>
      </c>
      <c r="C89" s="26">
        <v>103030.03983294</v>
      </c>
      <c r="D89" s="98">
        <f t="shared" si="0"/>
        <v>0.000824118708107864</v>
      </c>
      <c r="E89" s="91">
        <v>11.632580279999999</v>
      </c>
      <c r="F89" s="27">
        <v>0.045717350000000004</v>
      </c>
      <c r="G89" s="27">
        <v>0.746571005</v>
      </c>
      <c r="H89" s="27">
        <v>0</v>
      </c>
      <c r="I89" s="73">
        <v>0.6040195349999999</v>
      </c>
      <c r="J89" s="42">
        <v>2588.65</v>
      </c>
      <c r="K89" s="42">
        <v>2583.1826854389956</v>
      </c>
      <c r="L89" s="42">
        <v>364.67994552764867</v>
      </c>
      <c r="M89" s="76">
        <v>229.71232063964135</v>
      </c>
      <c r="N89" s="42">
        <v>194.3871408847735</v>
      </c>
      <c r="O89" s="42">
        <v>16.5</v>
      </c>
      <c r="P89" s="42">
        <v>0</v>
      </c>
      <c r="Q89" s="40">
        <v>0.9528314729403582</v>
      </c>
      <c r="R89" s="38">
        <v>0.12709026902595344</v>
      </c>
      <c r="S89" s="38">
        <v>0.0773176806190852</v>
      </c>
      <c r="T89" s="38">
        <v>0.20440794964503864</v>
      </c>
      <c r="U89" s="38">
        <v>0.07204952864331832</v>
      </c>
      <c r="V89" s="38">
        <v>0.9042956563210505</v>
      </c>
      <c r="W89" s="38">
        <v>0</v>
      </c>
      <c r="X89" s="38">
        <v>0.0879734903584479</v>
      </c>
    </row>
    <row r="90" spans="1:24" ht="14.25">
      <c r="A90" s="5">
        <v>29</v>
      </c>
      <c r="B90" s="103" t="s">
        <v>91</v>
      </c>
      <c r="C90" s="26">
        <v>1472161.2909738095</v>
      </c>
      <c r="D90" s="98">
        <f t="shared" si="0"/>
        <v>0.011775552675811492</v>
      </c>
      <c r="E90" s="91">
        <v>15.76239967</v>
      </c>
      <c r="F90" s="27">
        <v>0.0458552</v>
      </c>
      <c r="G90" s="27">
        <v>0.31033701</v>
      </c>
      <c r="H90" s="27">
        <v>0.00055481</v>
      </c>
      <c r="I90" s="73">
        <v>0.28102214</v>
      </c>
      <c r="J90" s="42">
        <v>2584.1</v>
      </c>
      <c r="K90" s="42">
        <v>2524.7364391633496</v>
      </c>
      <c r="L90" s="42">
        <v>189.28653751101183</v>
      </c>
      <c r="M90" s="76">
        <v>140.53789241021528</v>
      </c>
      <c r="N90" s="42">
        <v>111.34319354533932</v>
      </c>
      <c r="O90" s="42">
        <v>25</v>
      </c>
      <c r="P90" s="42">
        <v>0</v>
      </c>
      <c r="Q90" s="40">
        <v>0.9880172389105941</v>
      </c>
      <c r="R90" s="38">
        <v>0.07999015605724515</v>
      </c>
      <c r="S90" s="38">
        <v>0.06351707134788338</v>
      </c>
      <c r="T90" s="38">
        <v>0.14350722740512853</v>
      </c>
      <c r="U90" s="38">
        <v>0.038722675079892056</v>
      </c>
      <c r="V90" s="38">
        <v>0.8283196296931448</v>
      </c>
      <c r="W90" s="38">
        <v>0</v>
      </c>
      <c r="X90" s="38">
        <v>0.15032033363660266</v>
      </c>
    </row>
    <row r="91" spans="1:24" ht="14.25">
      <c r="A91" s="5">
        <v>28</v>
      </c>
      <c r="B91" s="103" t="s">
        <v>92</v>
      </c>
      <c r="C91" s="26">
        <v>1457045.9707254297</v>
      </c>
      <c r="D91" s="98">
        <f t="shared" si="0"/>
        <v>0.011654647955053063</v>
      </c>
      <c r="E91" s="91">
        <v>28.63360024</v>
      </c>
      <c r="F91" s="27">
        <v>0.207074</v>
      </c>
      <c r="G91" s="27">
        <v>0.0433616</v>
      </c>
      <c r="H91" s="27">
        <v>0.0005913</v>
      </c>
      <c r="I91" s="73">
        <v>0.24407926</v>
      </c>
      <c r="J91" s="42">
        <v>2433</v>
      </c>
      <c r="K91" s="42">
        <v>2403.1526187819622</v>
      </c>
      <c r="L91" s="42">
        <v>197.1978198863094</v>
      </c>
      <c r="M91" s="76">
        <v>131.92516473739983</v>
      </c>
      <c r="N91" s="42">
        <v>94.76250429319902</v>
      </c>
      <c r="O91" s="42">
        <v>38</v>
      </c>
      <c r="P91" s="42">
        <v>0</v>
      </c>
      <c r="Q91" s="40">
        <v>0.988739277695227</v>
      </c>
      <c r="R91" s="38">
        <v>0.08051874835210811</v>
      </c>
      <c r="S91" s="38">
        <v>0.05685937430165831</v>
      </c>
      <c r="T91" s="38">
        <v>0.13737812265376642</v>
      </c>
      <c r="U91" s="38">
        <v>0.03894883037122853</v>
      </c>
      <c r="V91" s="38">
        <v>0.6922528978768121</v>
      </c>
      <c r="W91" s="38">
        <v>0</v>
      </c>
      <c r="X91" s="38">
        <v>0.24273226211137316</v>
      </c>
    </row>
    <row r="92" spans="1:24" ht="14.25">
      <c r="A92" s="5">
        <v>25</v>
      </c>
      <c r="B92" s="103" t="s">
        <v>93</v>
      </c>
      <c r="C92" s="26">
        <v>249332.38227615</v>
      </c>
      <c r="D92" s="98">
        <f t="shared" si="0"/>
        <v>0.0019943647610352806</v>
      </c>
      <c r="E92" s="91">
        <v>194.466499325</v>
      </c>
      <c r="F92" s="27">
        <v>0.3993205</v>
      </c>
      <c r="G92" s="27">
        <v>0.05416575</v>
      </c>
      <c r="H92" s="27">
        <v>0.009075920000000001</v>
      </c>
      <c r="I92" s="73">
        <v>0.442346085</v>
      </c>
      <c r="J92" s="42">
        <v>2397.3999999999996</v>
      </c>
      <c r="K92" s="42">
        <v>2292.710337568592</v>
      </c>
      <c r="L92" s="42">
        <v>374.9170749128424</v>
      </c>
      <c r="M92" s="76">
        <v>323.0498072565486</v>
      </c>
      <c r="N92" s="42">
        <v>93.62400394255639</v>
      </c>
      <c r="O92" s="42">
        <v>33.5</v>
      </c>
      <c r="P92" s="42">
        <v>200</v>
      </c>
      <c r="Q92" s="40">
        <v>0.9457797453909014</v>
      </c>
      <c r="R92" s="38">
        <v>0.16071720729245115</v>
      </c>
      <c r="S92" s="38">
        <v>0.13409962091372185</v>
      </c>
      <c r="T92" s="38">
        <v>0.294816828206173</v>
      </c>
      <c r="U92" s="38">
        <v>0.03905230842014071</v>
      </c>
      <c r="V92" s="38">
        <v>0.2902925542745776</v>
      </c>
      <c r="W92" s="38">
        <v>0.603718234749923</v>
      </c>
      <c r="X92" s="38">
        <v>0.10671308353699256</v>
      </c>
    </row>
    <row r="93" spans="1:24" ht="14.25">
      <c r="A93" s="5">
        <v>1</v>
      </c>
      <c r="B93" s="103" t="s">
        <v>94</v>
      </c>
      <c r="C93" s="26">
        <v>1137371.6217587497</v>
      </c>
      <c r="D93" s="98">
        <f t="shared" si="0"/>
        <v>0.009097630487984058</v>
      </c>
      <c r="E93" s="91">
        <v>31.41790009</v>
      </c>
      <c r="F93" s="27">
        <v>0.16308799</v>
      </c>
      <c r="G93" s="27">
        <v>0.392102</v>
      </c>
      <c r="H93" s="27">
        <v>0.00349198</v>
      </c>
      <c r="I93" s="73">
        <v>0.45684088</v>
      </c>
      <c r="J93" s="42">
        <v>2282.3</v>
      </c>
      <c r="K93" s="42">
        <v>2054.067193842396</v>
      </c>
      <c r="L93" s="42">
        <v>408.40045101966416</v>
      </c>
      <c r="M93" s="76">
        <v>122.6540591206261</v>
      </c>
      <c r="N93" s="42">
        <v>89.92193397478779</v>
      </c>
      <c r="O93" s="42">
        <v>24</v>
      </c>
      <c r="P93" s="42">
        <v>0</v>
      </c>
      <c r="Q93" s="40">
        <v>0.896042215801007</v>
      </c>
      <c r="R93" s="38">
        <v>0.16618493080609542</v>
      </c>
      <c r="S93" s="38">
        <v>0.057404048673577415</v>
      </c>
      <c r="T93" s="38">
        <v>0.22358897947967282</v>
      </c>
      <c r="U93" s="38">
        <v>0.03939969941497077</v>
      </c>
      <c r="V93" s="38">
        <v>0.7203792286978634</v>
      </c>
      <c r="W93" s="38">
        <v>0</v>
      </c>
      <c r="X93" s="38">
        <v>0.14785262718550943</v>
      </c>
    </row>
    <row r="94" spans="1:24" ht="14.25">
      <c r="A94" s="5">
        <v>30</v>
      </c>
      <c r="B94" s="103" t="s">
        <v>95</v>
      </c>
      <c r="C94" s="26">
        <v>154390.76588823</v>
      </c>
      <c r="D94" s="98">
        <f t="shared" si="0"/>
        <v>0.0012349438933916897</v>
      </c>
      <c r="E94" s="91">
        <v>45.925699234999996</v>
      </c>
      <c r="F94" s="27">
        <v>0.0828222</v>
      </c>
      <c r="G94" s="27">
        <v>0.312309</v>
      </c>
      <c r="H94" s="27">
        <v>0.0018910049999999999</v>
      </c>
      <c r="I94" s="73">
        <v>0.307353275</v>
      </c>
      <c r="J94" s="42">
        <v>2275.5</v>
      </c>
      <c r="K94" s="42">
        <v>2148.4219228498787</v>
      </c>
      <c r="L94" s="42">
        <v>262.7160718286733</v>
      </c>
      <c r="M94" s="76">
        <v>158.7283308516661</v>
      </c>
      <c r="N94" s="42">
        <v>147.69805576164816</v>
      </c>
      <c r="O94" s="42">
        <v>25.5</v>
      </c>
      <c r="P94" s="42">
        <v>0</v>
      </c>
      <c r="Q94" s="40">
        <v>0.9635871230246458</v>
      </c>
      <c r="R94" s="38">
        <v>0.09784710099331959</v>
      </c>
      <c r="S94" s="38">
        <v>0.053854113324250365</v>
      </c>
      <c r="T94" s="38">
        <v>0.15170121431756994</v>
      </c>
      <c r="U94" s="38">
        <v>0.04003330770583219</v>
      </c>
      <c r="V94" s="38">
        <v>0.8375539586301919</v>
      </c>
      <c r="W94" s="38">
        <v>0</v>
      </c>
      <c r="X94" s="38">
        <v>0.1132061638733404</v>
      </c>
    </row>
    <row r="95" spans="1:24" ht="14.25">
      <c r="A95" s="5">
        <v>16</v>
      </c>
      <c r="B95" s="103" t="s">
        <v>96</v>
      </c>
      <c r="C95" s="26">
        <v>397378.6658273198</v>
      </c>
      <c r="D95" s="98">
        <f t="shared" si="0"/>
        <v>0.0031785602843816003</v>
      </c>
      <c r="E95" s="91">
        <v>184.01899719</v>
      </c>
      <c r="F95" s="27">
        <v>0.118233</v>
      </c>
      <c r="G95" s="27">
        <v>0.0103468</v>
      </c>
      <c r="H95" s="27">
        <v>0.0202749</v>
      </c>
      <c r="I95" s="73">
        <v>0.14690163</v>
      </c>
      <c r="J95" s="42">
        <v>2226.8</v>
      </c>
      <c r="K95" s="42">
        <v>3054.3984173111994</v>
      </c>
      <c r="L95" s="42">
        <v>58.13824357373824</v>
      </c>
      <c r="M95" s="76">
        <v>893.3821909237147</v>
      </c>
      <c r="N95" s="42">
        <v>634.8799326322663</v>
      </c>
      <c r="O95" s="42">
        <v>48</v>
      </c>
      <c r="P95" s="42">
        <v>200</v>
      </c>
      <c r="Q95" s="40">
        <v>1.3657985293337016</v>
      </c>
      <c r="R95" s="38">
        <v>0.025973147464403937</v>
      </c>
      <c r="S95" s="38">
        <v>0.3891471423514972</v>
      </c>
      <c r="T95" s="38">
        <v>0.41512028981590116</v>
      </c>
      <c r="U95" s="38">
        <v>0.2856965626111313</v>
      </c>
      <c r="V95" s="38">
        <v>0.7283448309250408</v>
      </c>
      <c r="W95" s="38">
        <v>0.21945617400763476</v>
      </c>
      <c r="X95" s="38">
        <v>0.0535345694171619</v>
      </c>
    </row>
    <row r="96" spans="1:24" ht="14.25">
      <c r="A96" s="5">
        <v>4</v>
      </c>
      <c r="B96" s="103" t="s">
        <v>97</v>
      </c>
      <c r="C96" s="26">
        <v>186997.44511556</v>
      </c>
      <c r="D96" s="98">
        <f t="shared" si="0"/>
        <v>0.001495758840217746</v>
      </c>
      <c r="E96" s="91">
        <v>110.275997165</v>
      </c>
      <c r="F96" s="27">
        <v>0.34329800499999996</v>
      </c>
      <c r="G96" s="27">
        <v>0.231323495</v>
      </c>
      <c r="H96" s="27">
        <v>0.008489155</v>
      </c>
      <c r="I96" s="73">
        <v>0.5833559349999999</v>
      </c>
      <c r="J96" s="42">
        <v>2120.45</v>
      </c>
      <c r="K96" s="42">
        <v>2017.9356461751788</v>
      </c>
      <c r="L96" s="42">
        <v>347.54817357477634</v>
      </c>
      <c r="M96" s="76">
        <v>342.3778032108491</v>
      </c>
      <c r="N96" s="42">
        <v>212.22166015189134</v>
      </c>
      <c r="O96" s="42">
        <v>35</v>
      </c>
      <c r="P96" s="42">
        <v>200</v>
      </c>
      <c r="Q96" s="40">
        <v>1.0262237814687694</v>
      </c>
      <c r="R96" s="38">
        <v>0.19058867302328708</v>
      </c>
      <c r="S96" s="38">
        <v>0.15375793732424053</v>
      </c>
      <c r="T96" s="38">
        <v>0.3443466103475276</v>
      </c>
      <c r="U96" s="38">
        <v>0.12624197649295782</v>
      </c>
      <c r="V96" s="38">
        <v>0.49290124427846965</v>
      </c>
      <c r="W96" s="38">
        <v>0.433417739932932</v>
      </c>
      <c r="X96" s="38">
        <v>0.10246634340522892</v>
      </c>
    </row>
    <row r="97" spans="1:24" ht="14.25">
      <c r="A97" s="5">
        <v>14</v>
      </c>
      <c r="B97" s="103" t="s">
        <v>98</v>
      </c>
      <c r="C97" s="26">
        <v>2324368.4553923006</v>
      </c>
      <c r="D97" s="98">
        <f t="shared" si="0"/>
        <v>0.018592204096306162</v>
      </c>
      <c r="E97" s="91">
        <v>70.59020233</v>
      </c>
      <c r="F97" s="27">
        <v>0.17720699</v>
      </c>
      <c r="G97" s="27">
        <v>0.0180493</v>
      </c>
      <c r="H97" s="27">
        <v>0.00167622</v>
      </c>
      <c r="I97" s="73">
        <v>0.21714981</v>
      </c>
      <c r="J97" s="42">
        <v>2097.7</v>
      </c>
      <c r="K97" s="42">
        <v>2099.6927034479527</v>
      </c>
      <c r="L97" s="42">
        <v>151.80573531288837</v>
      </c>
      <c r="M97" s="76">
        <v>144.98194019849575</v>
      </c>
      <c r="N97" s="42">
        <v>88.44927273802092</v>
      </c>
      <c r="O97" s="42">
        <v>37</v>
      </c>
      <c r="P97" s="42">
        <v>0</v>
      </c>
      <c r="Q97" s="40">
        <v>1.0162502548556616</v>
      </c>
      <c r="R97" s="38">
        <v>0.06622889193303744</v>
      </c>
      <c r="S97" s="38">
        <v>0.06407913515737024</v>
      </c>
      <c r="T97" s="38">
        <v>0.13030802709040767</v>
      </c>
      <c r="U97" s="38">
        <v>0.04028732598789456</v>
      </c>
      <c r="V97" s="38">
        <v>0.6767770592878317</v>
      </c>
      <c r="W97" s="38">
        <v>0</v>
      </c>
      <c r="X97" s="38">
        <v>0.24001196767036698</v>
      </c>
    </row>
    <row r="98" spans="1:24" ht="14.25">
      <c r="A98" s="5">
        <v>11</v>
      </c>
      <c r="B98" s="103" t="s">
        <v>99</v>
      </c>
      <c r="C98" s="26">
        <v>501774.01268979005</v>
      </c>
      <c r="D98" s="98">
        <f t="shared" si="0"/>
        <v>0.004013599837198168</v>
      </c>
      <c r="E98" s="91">
        <v>67.03919983</v>
      </c>
      <c r="F98" s="27">
        <v>0.30051899</v>
      </c>
      <c r="G98" s="27">
        <v>0.265955</v>
      </c>
      <c r="H98" s="27">
        <v>0.00387829</v>
      </c>
      <c r="I98" s="73">
        <v>0.50876727</v>
      </c>
      <c r="J98" s="42">
        <v>2059.3</v>
      </c>
      <c r="K98" s="42">
        <v>1864.7134733715293</v>
      </c>
      <c r="L98" s="42">
        <v>354.60447464289336</v>
      </c>
      <c r="M98" s="76">
        <v>119.977718085239</v>
      </c>
      <c r="N98" s="42">
        <v>82.6513759579913</v>
      </c>
      <c r="O98" s="42">
        <v>28</v>
      </c>
      <c r="P98" s="42">
        <v>0</v>
      </c>
      <c r="Q98" s="40">
        <v>0.9137935436984267</v>
      </c>
      <c r="R98" s="38">
        <v>0.19204683115409169</v>
      </c>
      <c r="S98" s="38">
        <v>0.05620747896792306</v>
      </c>
      <c r="T98" s="38">
        <v>0.24825431012201474</v>
      </c>
      <c r="U98" s="38">
        <v>0.040135665497009324</v>
      </c>
      <c r="V98" s="38">
        <v>0.7249489277954518</v>
      </c>
      <c r="W98" s="38">
        <v>0</v>
      </c>
      <c r="X98" s="38">
        <v>0.20354642954685231</v>
      </c>
    </row>
    <row r="99" spans="1:24" ht="14.25">
      <c r="A99" s="5">
        <v>12</v>
      </c>
      <c r="B99" s="103" t="s">
        <v>100</v>
      </c>
      <c r="C99" s="26">
        <v>656357.5976232502</v>
      </c>
      <c r="D99" s="98">
        <f t="shared" si="0"/>
        <v>0.00525008605535952</v>
      </c>
      <c r="E99" s="91">
        <v>46.1371994</v>
      </c>
      <c r="F99" s="27">
        <v>0.18400501</v>
      </c>
      <c r="G99" s="27">
        <v>0.108499</v>
      </c>
      <c r="H99" s="27">
        <v>0.00016274</v>
      </c>
      <c r="I99" s="73">
        <v>0.41755747</v>
      </c>
      <c r="J99" s="42">
        <v>1940</v>
      </c>
      <c r="K99" s="42">
        <v>2003.639150207499</v>
      </c>
      <c r="L99" s="42">
        <v>133.65390238265854</v>
      </c>
      <c r="M99" s="76">
        <v>238.87314380238297</v>
      </c>
      <c r="N99" s="42">
        <v>121.93282832955039</v>
      </c>
      <c r="O99" s="42">
        <v>27</v>
      </c>
      <c r="P99" s="42">
        <v>0</v>
      </c>
      <c r="Q99" s="40">
        <v>1.0193908906111664</v>
      </c>
      <c r="R99" s="38">
        <v>0.08789566810459278</v>
      </c>
      <c r="S99" s="38">
        <v>0.13980801897883804</v>
      </c>
      <c r="T99" s="38">
        <v>0.2277036870834308</v>
      </c>
      <c r="U99" s="38">
        <v>0.06317785571551922</v>
      </c>
      <c r="V99" s="38">
        <v>0.8780207522385399</v>
      </c>
      <c r="W99" s="38">
        <v>0</v>
      </c>
      <c r="X99" s="38">
        <v>0.09713641049684849</v>
      </c>
    </row>
    <row r="100" spans="1:24" ht="14.25">
      <c r="A100" s="5">
        <v>8</v>
      </c>
      <c r="B100" s="103" t="s">
        <v>101</v>
      </c>
      <c r="C100" s="26">
        <v>188174.94916114002</v>
      </c>
      <c r="D100" s="98">
        <f t="shared" si="0"/>
        <v>0.0015051774827263644</v>
      </c>
      <c r="E100" s="91">
        <v>25.416650775</v>
      </c>
      <c r="F100" s="27">
        <v>0.034631449999999994</v>
      </c>
      <c r="G100" s="27">
        <v>0.30449549499999995</v>
      </c>
      <c r="H100" s="27">
        <v>0.000142175</v>
      </c>
      <c r="I100" s="73">
        <v>0.25028506</v>
      </c>
      <c r="J100" s="42">
        <v>1896.2</v>
      </c>
      <c r="K100" s="42">
        <v>1838.915589268506</v>
      </c>
      <c r="L100" s="42">
        <v>178.1102682299247</v>
      </c>
      <c r="M100" s="76">
        <v>93.5829494858332</v>
      </c>
      <c r="N100" s="42">
        <v>77.2437453695673</v>
      </c>
      <c r="O100" s="42">
        <v>15</v>
      </c>
      <c r="P100" s="42">
        <v>0</v>
      </c>
      <c r="Q100" s="40">
        <v>0.9678847629043108</v>
      </c>
      <c r="R100" s="38">
        <v>0.08278987471598775</v>
      </c>
      <c r="S100" s="38">
        <v>0.049200114413702985</v>
      </c>
      <c r="T100" s="38">
        <v>0.13198998912969073</v>
      </c>
      <c r="U100" s="38">
        <v>0.04073645774430996</v>
      </c>
      <c r="V100" s="38">
        <v>0.8341789469437026</v>
      </c>
      <c r="W100" s="38">
        <v>0</v>
      </c>
      <c r="X100" s="38">
        <v>0.16515348553572323</v>
      </c>
    </row>
    <row r="101" spans="1:24" ht="25.5">
      <c r="A101" s="5">
        <v>17</v>
      </c>
      <c r="B101" s="103" t="s">
        <v>102</v>
      </c>
      <c r="C101" s="26">
        <v>631116.2178434002</v>
      </c>
      <c r="D101" s="98">
        <f t="shared" si="0"/>
        <v>0.005048184810550146</v>
      </c>
      <c r="E101" s="91">
        <v>18.58440018</v>
      </c>
      <c r="F101" s="27">
        <v>0.0406055</v>
      </c>
      <c r="G101" s="27">
        <v>0.64791602</v>
      </c>
      <c r="H101" s="27">
        <v>6.877E-05</v>
      </c>
      <c r="I101" s="73">
        <v>0.4910189</v>
      </c>
      <c r="J101" s="42">
        <v>1873.2</v>
      </c>
      <c r="K101" s="42">
        <v>1733.1162885192362</v>
      </c>
      <c r="L101" s="42">
        <v>294.6897664197786</v>
      </c>
      <c r="M101" s="76">
        <v>120.01267146619001</v>
      </c>
      <c r="N101" s="42">
        <v>93.13056567349608</v>
      </c>
      <c r="O101" s="42">
        <v>22</v>
      </c>
      <c r="P101" s="42">
        <v>0</v>
      </c>
      <c r="Q101" s="40">
        <v>0.9390611723596589</v>
      </c>
      <c r="R101" s="38">
        <v>0.12953115192036907</v>
      </c>
      <c r="S101" s="38">
        <v>0.05543303259567477</v>
      </c>
      <c r="T101" s="38">
        <v>0.18496418451604385</v>
      </c>
      <c r="U101" s="38">
        <v>0.041966010647373375</v>
      </c>
      <c r="V101" s="38">
        <v>0.8000155724182727</v>
      </c>
      <c r="W101" s="38">
        <v>0</v>
      </c>
      <c r="X101" s="38">
        <v>0.19998442758172727</v>
      </c>
    </row>
    <row r="102" spans="1:24" ht="14.25">
      <c r="A102" s="5">
        <v>18</v>
      </c>
      <c r="B102" s="103" t="s">
        <v>103</v>
      </c>
      <c r="C102" s="26">
        <v>516416.46431432996</v>
      </c>
      <c r="D102" s="98">
        <f t="shared" si="0"/>
        <v>0.004130722167111989</v>
      </c>
      <c r="E102" s="91">
        <v>22.97879982</v>
      </c>
      <c r="F102" s="27">
        <v>0.16740499</v>
      </c>
      <c r="G102" s="27">
        <v>0.265441</v>
      </c>
      <c r="H102" s="27">
        <v>0.00110905</v>
      </c>
      <c r="I102" s="73">
        <v>0.41254778</v>
      </c>
      <c r="J102" s="42">
        <v>1779.8</v>
      </c>
      <c r="K102" s="42">
        <v>1929.764467416426</v>
      </c>
      <c r="L102" s="42">
        <v>168.34509597221643</v>
      </c>
      <c r="M102" s="76">
        <v>264.84353816157545</v>
      </c>
      <c r="N102" s="42">
        <v>232.59203827773965</v>
      </c>
      <c r="O102" s="42">
        <v>26</v>
      </c>
      <c r="P102" s="42">
        <v>0</v>
      </c>
      <c r="Q102" s="40">
        <v>1.0818361335855258</v>
      </c>
      <c r="R102" s="38">
        <v>0.096725856689202</v>
      </c>
      <c r="S102" s="38">
        <v>0.14888271516374735</v>
      </c>
      <c r="T102" s="38">
        <v>0.24560857185294935</v>
      </c>
      <c r="U102" s="38">
        <v>0.13269578129769924</v>
      </c>
      <c r="V102" s="38">
        <v>0.8970168355412437</v>
      </c>
      <c r="W102" s="38">
        <v>0</v>
      </c>
      <c r="X102" s="38">
        <v>0.07937706275285768</v>
      </c>
    </row>
    <row r="103" spans="1:24" ht="14.25">
      <c r="A103" s="5">
        <v>32</v>
      </c>
      <c r="B103" s="103" t="s">
        <v>104</v>
      </c>
      <c r="C103" s="26">
        <v>155131.55492972996</v>
      </c>
      <c r="D103" s="98">
        <f t="shared" si="0"/>
        <v>0.001240869331340188</v>
      </c>
      <c r="E103" s="91">
        <v>265.84950256</v>
      </c>
      <c r="F103" s="27">
        <v>0.349216505</v>
      </c>
      <c r="G103" s="27">
        <v>0.028507650000000002</v>
      </c>
      <c r="H103" s="27">
        <v>0.00315896</v>
      </c>
      <c r="I103" s="73">
        <v>0.3806465</v>
      </c>
      <c r="J103" s="42">
        <v>1667.35</v>
      </c>
      <c r="K103" s="42">
        <v>1819.8218596023107</v>
      </c>
      <c r="L103" s="42">
        <v>195.81928228287336</v>
      </c>
      <c r="M103" s="76">
        <v>244.52387930604266</v>
      </c>
      <c r="N103" s="42">
        <v>79.05071356895897</v>
      </c>
      <c r="O103" s="42">
        <v>41</v>
      </c>
      <c r="P103" s="42">
        <v>0</v>
      </c>
      <c r="Q103" s="40">
        <v>1.0199299907449222</v>
      </c>
      <c r="R103" s="38">
        <v>0.11490005108242646</v>
      </c>
      <c r="S103" s="38">
        <v>0.14127857347339726</v>
      </c>
      <c r="T103" s="38">
        <v>0.25617862455582374</v>
      </c>
      <c r="U103" s="38">
        <v>0.04223058307421925</v>
      </c>
      <c r="V103" s="38">
        <v>0.5969288240018775</v>
      </c>
      <c r="W103" s="38">
        <v>0</v>
      </c>
      <c r="X103" s="38">
        <v>0.15251779362552836</v>
      </c>
    </row>
    <row r="104" spans="1:24" ht="14.25">
      <c r="A104" s="5">
        <v>5</v>
      </c>
      <c r="B104" s="103" t="s">
        <v>105</v>
      </c>
      <c r="C104" s="26">
        <v>485606.88493952993</v>
      </c>
      <c r="D104" s="98">
        <f t="shared" si="0"/>
        <v>0.003884281897915964</v>
      </c>
      <c r="E104" s="91">
        <v>52.34790039</v>
      </c>
      <c r="F104" s="27">
        <v>0.31140649</v>
      </c>
      <c r="G104" s="27">
        <v>0.245544005</v>
      </c>
      <c r="H104" s="27">
        <v>0.004764845</v>
      </c>
      <c r="I104" s="73">
        <v>0.548468575</v>
      </c>
      <c r="J104" s="42">
        <v>1606</v>
      </c>
      <c r="K104" s="42">
        <v>2002.6413701090992</v>
      </c>
      <c r="L104" s="42">
        <v>153.23086574644492</v>
      </c>
      <c r="M104" s="76">
        <v>433.9379325842683</v>
      </c>
      <c r="N104" s="42">
        <v>365.7878191609461</v>
      </c>
      <c r="O104" s="42">
        <v>37.5</v>
      </c>
      <c r="P104" s="42">
        <v>0</v>
      </c>
      <c r="Q104" s="40">
        <v>1.136472531910382</v>
      </c>
      <c r="R104" s="38">
        <v>0.10170163669078186</v>
      </c>
      <c r="S104" s="38">
        <v>0.2493777299231122</v>
      </c>
      <c r="T104" s="38">
        <v>0.35107936661389405</v>
      </c>
      <c r="U104" s="38">
        <v>0.17617874243467158</v>
      </c>
      <c r="V104" s="38">
        <v>0.645167228211745</v>
      </c>
      <c r="W104" s="38">
        <v>0</v>
      </c>
      <c r="X104" s="38">
        <v>0.09284560839903243</v>
      </c>
    </row>
    <row r="105" spans="1:24" ht="14.25">
      <c r="A105" s="5">
        <v>6</v>
      </c>
      <c r="B105" s="103" t="s">
        <v>106</v>
      </c>
      <c r="C105" s="26">
        <v>1888974.5843178201</v>
      </c>
      <c r="D105" s="98">
        <f t="shared" si="0"/>
        <v>0.01510956704084358</v>
      </c>
      <c r="E105" s="91">
        <v>4.50163984</v>
      </c>
      <c r="F105" s="27">
        <v>0.0822904</v>
      </c>
      <c r="G105" s="27">
        <v>0.48537999</v>
      </c>
      <c r="H105" s="27">
        <v>0.00033018</v>
      </c>
      <c r="I105" s="73">
        <v>0.43236687</v>
      </c>
      <c r="J105" s="42">
        <v>1585.7</v>
      </c>
      <c r="K105" s="42">
        <v>1526.4700815601707</v>
      </c>
      <c r="L105" s="42">
        <v>153.37572449132335</v>
      </c>
      <c r="M105" s="76">
        <v>82.20004367534833</v>
      </c>
      <c r="N105" s="42">
        <v>66.7947389991208</v>
      </c>
      <c r="O105" s="42">
        <v>13</v>
      </c>
      <c r="P105" s="42">
        <v>0</v>
      </c>
      <c r="Q105" s="40">
        <v>0.9618425652762806</v>
      </c>
      <c r="R105" s="38">
        <v>0.09729733854001542</v>
      </c>
      <c r="S105" s="38">
        <v>0.050585455374534384</v>
      </c>
      <c r="T105" s="38">
        <v>0.1478827939145498</v>
      </c>
      <c r="U105" s="38">
        <v>0.04216261128309468</v>
      </c>
      <c r="V105" s="38">
        <v>0.8399656005445829</v>
      </c>
      <c r="W105" s="38">
        <v>0</v>
      </c>
      <c r="X105" s="38">
        <v>0.14751205552804733</v>
      </c>
    </row>
    <row r="106" spans="1:24" ht="14.25">
      <c r="A106" s="5">
        <v>15</v>
      </c>
      <c r="B106" s="103" t="s">
        <v>107</v>
      </c>
      <c r="C106" s="26">
        <v>812106.6719620703</v>
      </c>
      <c r="D106" s="98">
        <f t="shared" si="0"/>
        <v>0.0064958948130891</v>
      </c>
      <c r="E106" s="91">
        <v>41.65629959</v>
      </c>
      <c r="F106" s="27">
        <v>0.247324495</v>
      </c>
      <c r="G106" s="27">
        <v>0.410286995</v>
      </c>
      <c r="H106" s="27">
        <v>0.002389685</v>
      </c>
      <c r="I106" s="73">
        <v>0.555729005</v>
      </c>
      <c r="J106" s="42">
        <v>1452.35</v>
      </c>
      <c r="K106" s="42">
        <v>1597.2384082753283</v>
      </c>
      <c r="L106" s="42">
        <v>169.65128080975774</v>
      </c>
      <c r="M106" s="76">
        <v>322.3837080437255</v>
      </c>
      <c r="N106" s="42">
        <v>259.06998359253515</v>
      </c>
      <c r="O106" s="42">
        <v>48.5</v>
      </c>
      <c r="P106" s="42">
        <v>0</v>
      </c>
      <c r="Q106" s="40">
        <v>1.115246440055873</v>
      </c>
      <c r="R106" s="38">
        <v>0.11740006252068369</v>
      </c>
      <c r="S106" s="38">
        <v>0.23431166701718587</v>
      </c>
      <c r="T106" s="38">
        <v>0.35171172953786956</v>
      </c>
      <c r="U106" s="38">
        <v>0.1920395746532383</v>
      </c>
      <c r="V106" s="38">
        <v>0.7941217726682139</v>
      </c>
      <c r="W106" s="38">
        <v>0</v>
      </c>
      <c r="X106" s="38">
        <v>0.1529261209072362</v>
      </c>
    </row>
    <row r="107" spans="1:24" ht="14.25">
      <c r="A107" s="5">
        <v>20</v>
      </c>
      <c r="B107" s="103" t="s">
        <v>108</v>
      </c>
      <c r="C107" s="26">
        <v>1951861.7215879597</v>
      </c>
      <c r="D107" s="98">
        <f t="shared" si="0"/>
        <v>0.015612589910753212</v>
      </c>
      <c r="E107" s="91">
        <v>62.18709946</v>
      </c>
      <c r="F107" s="27">
        <v>0.34394401</v>
      </c>
      <c r="G107" s="27">
        <v>0.26215199</v>
      </c>
      <c r="H107" s="27">
        <v>0.00506241</v>
      </c>
      <c r="I107" s="73">
        <v>0.5906116</v>
      </c>
      <c r="J107" s="42">
        <v>1436.2</v>
      </c>
      <c r="K107" s="42">
        <v>1456.5674990632406</v>
      </c>
      <c r="L107" s="42">
        <v>229.48988335878107</v>
      </c>
      <c r="M107" s="76">
        <v>285.72685858032867</v>
      </c>
      <c r="N107" s="42">
        <v>119.92679745409609</v>
      </c>
      <c r="O107" s="42">
        <v>51</v>
      </c>
      <c r="P107" s="42">
        <v>200</v>
      </c>
      <c r="Q107" s="40">
        <v>1.0111644238192599</v>
      </c>
      <c r="R107" s="38">
        <v>0.1623822108077156</v>
      </c>
      <c r="S107" s="38">
        <v>0.18817992818093787</v>
      </c>
      <c r="T107" s="38">
        <v>0.35056213898865346</v>
      </c>
      <c r="U107" s="38">
        <v>0.08370858083068211</v>
      </c>
      <c r="V107" s="38">
        <v>0.44776615044594403</v>
      </c>
      <c r="W107" s="38">
        <v>0.44972510807417904</v>
      </c>
      <c r="X107" s="38">
        <v>0.15100426325088712</v>
      </c>
    </row>
    <row r="108" spans="1:24" ht="14.25">
      <c r="A108" s="5">
        <v>10</v>
      </c>
      <c r="B108" s="103" t="s">
        <v>109</v>
      </c>
      <c r="C108" s="26">
        <v>896032.3694303702</v>
      </c>
      <c r="D108" s="98">
        <f t="shared" si="0"/>
        <v>0.007167201331913854</v>
      </c>
      <c r="E108" s="91">
        <v>73.847198485</v>
      </c>
      <c r="F108" s="27">
        <v>0.1421985</v>
      </c>
      <c r="G108" s="27">
        <v>0.211298495</v>
      </c>
      <c r="H108" s="27">
        <v>0.000737005</v>
      </c>
      <c r="I108" s="73">
        <v>0.31866931</v>
      </c>
      <c r="J108" s="42">
        <v>1431.55</v>
      </c>
      <c r="K108" s="42">
        <v>1405.3577125548118</v>
      </c>
      <c r="L108" s="42">
        <v>89.69473937991313</v>
      </c>
      <c r="M108" s="76">
        <v>100.2916820302198</v>
      </c>
      <c r="N108" s="42">
        <v>68.75201321448824</v>
      </c>
      <c r="O108" s="42">
        <v>29</v>
      </c>
      <c r="P108" s="42">
        <v>0</v>
      </c>
      <c r="Q108" s="40">
        <v>1.0082566397913972</v>
      </c>
      <c r="R108" s="38">
        <v>0.07244772370534353</v>
      </c>
      <c r="S108" s="38">
        <v>0.06795020896472445</v>
      </c>
      <c r="T108" s="38">
        <v>0.14039793267006798</v>
      </c>
      <c r="U108" s="38">
        <v>0.04331803015265111</v>
      </c>
      <c r="V108" s="38">
        <v>0.6996350595085938</v>
      </c>
      <c r="W108" s="38">
        <v>0</v>
      </c>
      <c r="X108" s="38">
        <v>0.2644024872110319</v>
      </c>
    </row>
    <row r="109" spans="1:24" ht="14.25">
      <c r="A109" s="5">
        <v>19</v>
      </c>
      <c r="B109" s="103" t="s">
        <v>110</v>
      </c>
      <c r="C109" s="26">
        <v>235781.60799169002</v>
      </c>
      <c r="D109" s="98">
        <f t="shared" si="0"/>
        <v>0.0018859745612908362</v>
      </c>
      <c r="E109" s="91">
        <v>40.54859924</v>
      </c>
      <c r="F109" s="27">
        <v>0.111104</v>
      </c>
      <c r="G109" s="27">
        <v>0.490282</v>
      </c>
      <c r="H109" s="27">
        <v>0.00241474</v>
      </c>
      <c r="I109" s="73">
        <v>0.47307003</v>
      </c>
      <c r="J109" s="42">
        <v>1270.9</v>
      </c>
      <c r="K109" s="42">
        <v>1289.816269119396</v>
      </c>
      <c r="L109" s="42">
        <v>126.7115270420918</v>
      </c>
      <c r="M109" s="76">
        <v>97.01559526834542</v>
      </c>
      <c r="N109" s="42">
        <v>72.6540017948012</v>
      </c>
      <c r="O109" s="42">
        <v>21</v>
      </c>
      <c r="P109" s="42">
        <v>0</v>
      </c>
      <c r="Q109" s="40">
        <v>0.9789311756193882</v>
      </c>
      <c r="R109" s="38">
        <v>0.09750259563235908</v>
      </c>
      <c r="S109" s="38">
        <v>0.07931669354877464</v>
      </c>
      <c r="T109" s="38">
        <v>0.1768192891811337</v>
      </c>
      <c r="U109" s="38">
        <v>0.05981133632666232</v>
      </c>
      <c r="V109" s="38">
        <v>0.7498315484547321</v>
      </c>
      <c r="W109" s="38">
        <v>0</v>
      </c>
      <c r="X109" s="38">
        <v>0.1804002129004243</v>
      </c>
    </row>
    <row r="110" spans="1:24" ht="14.25">
      <c r="A110" s="5">
        <v>22</v>
      </c>
      <c r="B110" s="103" t="s">
        <v>111</v>
      </c>
      <c r="C110" s="26">
        <v>791086.1351086899</v>
      </c>
      <c r="D110" s="98">
        <f t="shared" si="0"/>
        <v>0.00632775532965853</v>
      </c>
      <c r="E110" s="91">
        <v>13.82730007</v>
      </c>
      <c r="F110" s="27">
        <v>0.0884589</v>
      </c>
      <c r="G110" s="27">
        <v>0.57499498</v>
      </c>
      <c r="H110" s="27">
        <v>0.00028331</v>
      </c>
      <c r="I110" s="73">
        <v>0.48939795</v>
      </c>
      <c r="J110" s="42">
        <v>1156.9</v>
      </c>
      <c r="K110" s="42">
        <v>1196.3586930089677</v>
      </c>
      <c r="L110" s="42">
        <v>104.77334408900333</v>
      </c>
      <c r="M110" s="76">
        <v>94.46826100547406</v>
      </c>
      <c r="N110" s="42">
        <v>60.12935482368804</v>
      </c>
      <c r="O110" s="42">
        <v>26</v>
      </c>
      <c r="P110" s="42">
        <v>0</v>
      </c>
      <c r="Q110" s="40">
        <v>0.9984410913107844</v>
      </c>
      <c r="R110" s="38">
        <v>0.08990778642954124</v>
      </c>
      <c r="S110" s="38">
        <v>0.08177129397409771</v>
      </c>
      <c r="T110" s="38">
        <v>0.17167908040363894</v>
      </c>
      <c r="U110" s="38">
        <v>0.05863020087802784</v>
      </c>
      <c r="V110" s="38">
        <v>0.6954194532714992</v>
      </c>
      <c r="W110" s="38">
        <v>0</v>
      </c>
      <c r="X110" s="38">
        <v>0.26296431027819306</v>
      </c>
    </row>
    <row r="111" spans="1:24" ht="14.25">
      <c r="A111" s="5">
        <v>2</v>
      </c>
      <c r="B111" s="103" t="s">
        <v>112</v>
      </c>
      <c r="C111" s="26">
        <v>271658.23814604996</v>
      </c>
      <c r="D111" s="98">
        <f t="shared" si="0"/>
        <v>0.0021729452558767654</v>
      </c>
      <c r="E111" s="91">
        <v>24.88220024</v>
      </c>
      <c r="F111" s="27">
        <v>0.0927378</v>
      </c>
      <c r="G111" s="27">
        <v>0.182542</v>
      </c>
      <c r="H111" s="27">
        <v>0.00977204</v>
      </c>
      <c r="I111" s="73">
        <v>0.3214854</v>
      </c>
      <c r="J111" s="42">
        <v>1099</v>
      </c>
      <c r="K111" s="42">
        <v>1367.0090856109427</v>
      </c>
      <c r="L111" s="42">
        <v>73.78993753998213</v>
      </c>
      <c r="M111" s="76">
        <v>319.64103876014053</v>
      </c>
      <c r="N111" s="42">
        <v>100.51022940462092</v>
      </c>
      <c r="O111" s="42">
        <v>28</v>
      </c>
      <c r="P111" s="42">
        <v>200</v>
      </c>
      <c r="Q111" s="40">
        <v>1.213294955566447</v>
      </c>
      <c r="R111" s="38">
        <v>0.07288354365100191</v>
      </c>
      <c r="S111" s="38">
        <v>0.30263372631055585</v>
      </c>
      <c r="T111" s="38">
        <v>0.37551726996155776</v>
      </c>
      <c r="U111" s="38">
        <v>0.09061517407910145</v>
      </c>
      <c r="V111" s="38">
        <v>0.5096582607092253</v>
      </c>
      <c r="W111" s="38">
        <v>0.46699213265788075</v>
      </c>
      <c r="X111" s="38">
        <v>0.06103111066173902</v>
      </c>
    </row>
    <row r="112" spans="1:24" ht="14.25">
      <c r="A112" s="5">
        <v>24</v>
      </c>
      <c r="B112" s="103" t="s">
        <v>113</v>
      </c>
      <c r="C112" s="26">
        <v>264916.46784145</v>
      </c>
      <c r="D112" s="98">
        <f t="shared" si="0"/>
        <v>0.00211901905102626</v>
      </c>
      <c r="E112" s="91">
        <v>4.3066549300000005</v>
      </c>
      <c r="F112" s="27">
        <v>0.119613</v>
      </c>
      <c r="G112" s="27">
        <v>0.5201359999999999</v>
      </c>
      <c r="H112" s="27">
        <v>0.001481165</v>
      </c>
      <c r="I112" s="73">
        <v>0.5139670350000001</v>
      </c>
      <c r="J112" s="42">
        <v>1061.2</v>
      </c>
      <c r="K112" s="42">
        <v>1216.2237920671348</v>
      </c>
      <c r="L112" s="42">
        <v>90.31289100057455</v>
      </c>
      <c r="M112" s="76">
        <v>248.5845065191748</v>
      </c>
      <c r="N112" s="42">
        <v>219.34386482896943</v>
      </c>
      <c r="O112" s="42">
        <v>30</v>
      </c>
      <c r="P112" s="42">
        <v>0</v>
      </c>
      <c r="Q112" s="40">
        <v>1.1488804311312713</v>
      </c>
      <c r="R112" s="38">
        <v>0.10856139662971534</v>
      </c>
      <c r="S112" s="38">
        <v>0.2281317840871785</v>
      </c>
      <c r="T112" s="38">
        <v>0.3366931807168938</v>
      </c>
      <c r="U112" s="38">
        <v>0.20140884218055605</v>
      </c>
      <c r="V112" s="38">
        <v>0.5977034008750779</v>
      </c>
      <c r="W112" s="38">
        <v>0</v>
      </c>
      <c r="X112" s="38">
        <v>0.11013598398091255</v>
      </c>
    </row>
    <row r="113" spans="1:24" ht="14.25">
      <c r="A113" s="5">
        <v>26</v>
      </c>
      <c r="B113" s="103" t="s">
        <v>114</v>
      </c>
      <c r="C113" s="26">
        <v>309059.4250839801</v>
      </c>
      <c r="D113" s="98">
        <f t="shared" si="0"/>
        <v>0.0024721106052347417</v>
      </c>
      <c r="E113" s="91">
        <v>0.271244495</v>
      </c>
      <c r="F113" s="27">
        <v>0.1811895</v>
      </c>
      <c r="G113" s="27">
        <v>0.35893898999999996</v>
      </c>
      <c r="H113" s="27">
        <v>0</v>
      </c>
      <c r="I113" s="73">
        <v>0.42310113</v>
      </c>
      <c r="J113" s="42">
        <v>985.75</v>
      </c>
      <c r="K113" s="42">
        <v>988.3055041068297</v>
      </c>
      <c r="L113" s="42">
        <v>104.157806076903</v>
      </c>
      <c r="M113" s="76">
        <v>102.72430017346568</v>
      </c>
      <c r="N113" s="42">
        <v>88.082323098021</v>
      </c>
      <c r="O113" s="42">
        <v>15</v>
      </c>
      <c r="P113" s="42">
        <v>0</v>
      </c>
      <c r="Q113" s="40">
        <v>0.9991271639869388</v>
      </c>
      <c r="R113" s="38">
        <v>0.1041818804259877</v>
      </c>
      <c r="S113" s="38">
        <v>0.10473422481845629</v>
      </c>
      <c r="T113" s="38">
        <v>0.20891610524444398</v>
      </c>
      <c r="U113" s="38">
        <v>0.08935564300968354</v>
      </c>
      <c r="V113" s="38">
        <v>0.8523299351539498</v>
      </c>
      <c r="W113" s="38">
        <v>0</v>
      </c>
      <c r="X113" s="38">
        <v>0.14696240373734898</v>
      </c>
    </row>
    <row r="114" spans="1:24" ht="14.25">
      <c r="A114" s="5">
        <v>27</v>
      </c>
      <c r="B114" s="103" t="s">
        <v>115</v>
      </c>
      <c r="C114" s="26">
        <v>53792.74239614</v>
      </c>
      <c r="D114" s="98">
        <f t="shared" si="0"/>
        <v>0.00043027844540260627</v>
      </c>
      <c r="E114" s="91">
        <v>0.9654625050000001</v>
      </c>
      <c r="F114" s="27">
        <v>0.008691865</v>
      </c>
      <c r="G114" s="27">
        <v>0.88585049</v>
      </c>
      <c r="H114" s="27">
        <v>1.7185E-05</v>
      </c>
      <c r="I114" s="73">
        <v>0.602885385</v>
      </c>
      <c r="J114" s="42">
        <v>887.5999999999999</v>
      </c>
      <c r="K114" s="42">
        <v>856.2936829452062</v>
      </c>
      <c r="L114" s="42">
        <v>87.1411991793496</v>
      </c>
      <c r="M114" s="76">
        <v>55.83488212455589</v>
      </c>
      <c r="N114" s="42">
        <v>49.83488212455589</v>
      </c>
      <c r="O114" s="42">
        <v>6</v>
      </c>
      <c r="P114" s="42">
        <v>0</v>
      </c>
      <c r="Q114" s="40">
        <v>0.9670483336996262</v>
      </c>
      <c r="R114" s="38">
        <v>0.0966756472034481</v>
      </c>
      <c r="S114" s="38">
        <v>0.061890723626152284</v>
      </c>
      <c r="T114" s="38">
        <v>0.15856637082960037</v>
      </c>
      <c r="U114" s="38">
        <v>0.056147149940228055</v>
      </c>
      <c r="V114" s="38">
        <v>0.8926928641424643</v>
      </c>
      <c r="W114" s="38">
        <v>0</v>
      </c>
      <c r="X114" s="38">
        <v>0.10730713585753571</v>
      </c>
    </row>
    <row r="115" spans="1:24" ht="25.5">
      <c r="A115" s="5">
        <v>7</v>
      </c>
      <c r="B115" s="103" t="s">
        <v>116</v>
      </c>
      <c r="C115" s="26">
        <v>390155.5251515099</v>
      </c>
      <c r="D115" s="98">
        <f t="shared" si="0"/>
        <v>0.003120783684742486</v>
      </c>
      <c r="E115" s="91">
        <v>5.094899894999999</v>
      </c>
      <c r="F115" s="27">
        <v>0.0129752</v>
      </c>
      <c r="G115" s="27">
        <v>0.21841551</v>
      </c>
      <c r="H115" s="27">
        <v>0.0005756450000000001</v>
      </c>
      <c r="I115" s="73">
        <v>0.18510031500000002</v>
      </c>
      <c r="J115" s="42">
        <v>839.35</v>
      </c>
      <c r="K115" s="42">
        <v>1118.5561698232505</v>
      </c>
      <c r="L115" s="42">
        <v>35.21989978389985</v>
      </c>
      <c r="M115" s="76">
        <v>212.20761051509126</v>
      </c>
      <c r="N115" s="42">
        <v>154.51370622107578</v>
      </c>
      <c r="O115" s="42">
        <v>20.5</v>
      </c>
      <c r="P115" s="42">
        <v>0</v>
      </c>
      <c r="Q115" s="40">
        <v>1.1953390998062123</v>
      </c>
      <c r="R115" s="38">
        <v>0.0362172348631238</v>
      </c>
      <c r="S115" s="38">
        <v>0.2231694573018324</v>
      </c>
      <c r="T115" s="38">
        <v>0.2593866921649562</v>
      </c>
      <c r="U115" s="38">
        <v>0.1969891680407927</v>
      </c>
      <c r="V115" s="38">
        <v>0.8785459891884672</v>
      </c>
      <c r="W115" s="38">
        <v>0</v>
      </c>
      <c r="X115" s="38">
        <v>0.09092498591368654</v>
      </c>
    </row>
    <row r="116" spans="1:25" ht="14.25">
      <c r="A116" s="7">
        <v>13</v>
      </c>
      <c r="B116" s="65" t="s">
        <v>117</v>
      </c>
      <c r="C116" s="29">
        <v>1572023.6211287407</v>
      </c>
      <c r="D116" s="99">
        <f t="shared" si="0"/>
        <v>0.012574333445472138</v>
      </c>
      <c r="E116" s="92">
        <v>8.3950901</v>
      </c>
      <c r="F116" s="31">
        <v>0.0001556</v>
      </c>
      <c r="G116" s="31">
        <v>0.489375</v>
      </c>
      <c r="H116" s="31">
        <v>3.284E-05</v>
      </c>
      <c r="I116" s="74">
        <v>0.34944049</v>
      </c>
      <c r="J116" s="52">
        <v>722</v>
      </c>
      <c r="K116" s="52">
        <v>717.8349093594181</v>
      </c>
      <c r="L116" s="52">
        <v>39.50846710835924</v>
      </c>
      <c r="M116" s="77">
        <v>48.407899856079986</v>
      </c>
      <c r="N116" s="52">
        <v>35.71628224003622</v>
      </c>
      <c r="O116" s="52">
        <v>8</v>
      </c>
      <c r="P116" s="52">
        <v>0</v>
      </c>
      <c r="Q116" s="41">
        <v>1.014017343758225</v>
      </c>
      <c r="R116" s="39">
        <v>0.057499669218283714</v>
      </c>
      <c r="S116" s="39">
        <v>0.06331998008646753</v>
      </c>
      <c r="T116" s="39">
        <v>0.12081964930475124</v>
      </c>
      <c r="U116" s="39">
        <v>0.04857847584284474</v>
      </c>
      <c r="V116" s="39">
        <v>0.8317282071082243</v>
      </c>
      <c r="W116" s="39">
        <v>0</v>
      </c>
      <c r="X116" s="39">
        <v>0.16047189326690844</v>
      </c>
      <c r="Y116" s="93"/>
    </row>
    <row r="117" spans="1:24" ht="14.25">
      <c r="A117" s="5"/>
      <c r="B117" s="8" t="s">
        <v>82</v>
      </c>
      <c r="C117" s="35">
        <v>21438518.775560822</v>
      </c>
      <c r="D117" s="100">
        <f t="shared" si="0"/>
        <v>0.1714828454469133</v>
      </c>
      <c r="E117" s="94">
        <v>29.14590073</v>
      </c>
      <c r="F117" s="27">
        <v>0.123093</v>
      </c>
      <c r="G117" s="27">
        <v>0.265955</v>
      </c>
      <c r="H117" s="27">
        <v>0.00112255</v>
      </c>
      <c r="I117" s="27">
        <v>0.3992408</v>
      </c>
      <c r="J117" s="33">
        <v>1738.7</v>
      </c>
      <c r="K117" s="49">
        <v>1741.7467599088682</v>
      </c>
      <c r="L117" s="49">
        <v>157.18434594901828</v>
      </c>
      <c r="M117" s="49">
        <v>136.4003359636929</v>
      </c>
      <c r="N117" s="49">
        <v>89.49524913633307</v>
      </c>
      <c r="O117" s="49">
        <v>29</v>
      </c>
      <c r="P117" s="49">
        <v>0</v>
      </c>
      <c r="Q117" s="40">
        <v>1.0042550700500759</v>
      </c>
      <c r="R117" s="38">
        <v>0.09865446325179224</v>
      </c>
      <c r="S117" s="38">
        <v>0.08313482567406079</v>
      </c>
      <c r="T117" s="38">
        <v>0.18178928892585303</v>
      </c>
      <c r="U117" s="38">
        <v>0.045381766839316294</v>
      </c>
      <c r="V117" s="38">
        <v>0.7453471985633158</v>
      </c>
      <c r="W117" s="38">
        <v>0</v>
      </c>
      <c r="X117" s="27">
        <v>0.1490049282292068</v>
      </c>
    </row>
    <row r="118" spans="1:23" ht="14.25">
      <c r="A118" s="5"/>
      <c r="B118" s="5"/>
      <c r="C118" s="5"/>
      <c r="D118" s="5"/>
      <c r="E118" s="3"/>
      <c r="W118" s="2"/>
    </row>
    <row r="119" ht="14.25">
      <c r="E119" s="3"/>
    </row>
  </sheetData>
  <sheetProtection/>
  <mergeCells count="11">
    <mergeCell ref="C19:D19"/>
    <mergeCell ref="F19:H19"/>
    <mergeCell ref="F8:H8"/>
    <mergeCell ref="F83:H83"/>
    <mergeCell ref="C83:D83"/>
    <mergeCell ref="C53:D53"/>
    <mergeCell ref="C36:D36"/>
    <mergeCell ref="C26:D26"/>
    <mergeCell ref="F53:H53"/>
    <mergeCell ref="F36:H36"/>
    <mergeCell ref="F26:H26"/>
  </mergeCells>
  <printOptions/>
  <pageMargins left="0.5" right="0.5" top="0.5" bottom="0.5" header="0.3" footer="0.3"/>
  <pageSetup fitToHeight="2" horizontalDpi="1200" verticalDpi="1200" orientation="landscape" scale="61" r:id="rId1"/>
  <headerFooter>
    <oddFooter>&amp;CPage &amp;P of &amp;N</oddFooter>
  </headerFooter>
  <rowBreaks count="2" manualBreakCount="2">
    <brk id="3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2011-10-13T21:59:13Z</dcterms:created>
  <dcterms:modified xsi:type="dcterms:W3CDTF">2011-10-13T21:59:26Z</dcterms:modified>
  <cp:category/>
  <cp:version/>
  <cp:contentType/>
  <cp:contentStatus/>
</cp:coreProperties>
</file>