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50" activeTab="0"/>
  </bookViews>
  <sheets>
    <sheet name="Sheet1" sheetId="1" r:id="rId1"/>
    <sheet name="Sheet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<sst xmlns="http://schemas.openxmlformats.org/spreadsheetml/2006/main" count="165" uniqueCount="155">
  <si>
    <t>miRNA</t>
  </si>
  <si>
    <t>Reads (normalized)</t>
  </si>
  <si>
    <t>Fold change</t>
  </si>
  <si>
    <t>Root+N</t>
  </si>
  <si>
    <t>Root-N</t>
  </si>
  <si>
    <t>Shoot+N</t>
  </si>
  <si>
    <t>Shoot-N</t>
  </si>
  <si>
    <t>(-N/+N)</t>
  </si>
  <si>
    <t>zma-miR166a</t>
  </si>
  <si>
    <t>Zma-miR156a</t>
  </si>
  <si>
    <t>Zma-miR156b</t>
  </si>
  <si>
    <t>Zma-miR156c</t>
  </si>
  <si>
    <t>Zma-miR156d</t>
  </si>
  <si>
    <t>Zma-miR156e</t>
  </si>
  <si>
    <t>Zma-miR156f</t>
  </si>
  <si>
    <t>Zma-miR156g</t>
  </si>
  <si>
    <t>Zma-miR156h</t>
  </si>
  <si>
    <t>Zma-miR156i</t>
  </si>
  <si>
    <t>Zma-miR156j</t>
  </si>
  <si>
    <t>Zma-miR156k</t>
  </si>
  <si>
    <t>Zma-miR156l</t>
  </si>
  <si>
    <t>Zma-miR159a</t>
  </si>
  <si>
    <t>Zma-miR159b</t>
  </si>
  <si>
    <t>Zma-miR159c</t>
  </si>
  <si>
    <t>Zma-miR159d</t>
  </si>
  <si>
    <t>Zma-miR159f</t>
  </si>
  <si>
    <t>Zma-miR159j</t>
  </si>
  <si>
    <t>Zma-miR159k</t>
  </si>
  <si>
    <t>Zma-miR160a</t>
  </si>
  <si>
    <t>Zma-miR160b</t>
  </si>
  <si>
    <t>Zma-miR160c</t>
  </si>
  <si>
    <t>Zma-miR160d</t>
  </si>
  <si>
    <t>Zma-miR160e</t>
  </si>
  <si>
    <t>Zma-miR160g</t>
  </si>
  <si>
    <t>zma-miR162</t>
  </si>
  <si>
    <t>zma-miR164a</t>
  </si>
  <si>
    <t>zma-miR164b</t>
  </si>
  <si>
    <t>zma-miR164c</t>
  </si>
  <si>
    <t>zma-miR164d</t>
  </si>
  <si>
    <t>zma-miR164e</t>
  </si>
  <si>
    <t>zma-miR164f</t>
  </si>
  <si>
    <t>zma-miR164g</t>
  </si>
  <si>
    <t>zma-miR164h</t>
  </si>
  <si>
    <t>zma-miR166b</t>
  </si>
  <si>
    <t>zma-miR166c</t>
  </si>
  <si>
    <t>zma-miR166d</t>
  </si>
  <si>
    <t>zma-miR166e</t>
  </si>
  <si>
    <t>zma-miR166f</t>
  </si>
  <si>
    <t>zma-miR166g</t>
  </si>
  <si>
    <t>zma-miR166h</t>
  </si>
  <si>
    <t>zma-miR166i</t>
  </si>
  <si>
    <t>zma-miR166j</t>
  </si>
  <si>
    <t>zma-miR166k</t>
  </si>
  <si>
    <t>zma-miR166l</t>
  </si>
  <si>
    <t>zma-miR166m</t>
  </si>
  <si>
    <t>zma-miR166n</t>
  </si>
  <si>
    <t>zma-miR167a</t>
  </si>
  <si>
    <t>zma-miR167b</t>
  </si>
  <si>
    <t>zma-miR167c</t>
  </si>
  <si>
    <t>zma-miR167d</t>
  </si>
  <si>
    <t>(S/R)</t>
  </si>
  <si>
    <t xml:space="preserve"> +N</t>
  </si>
  <si>
    <t xml:space="preserve"> -N</t>
  </si>
  <si>
    <t>zma-miR167e</t>
  </si>
  <si>
    <t>zma-miR167f</t>
  </si>
  <si>
    <t>zma-miR167g</t>
  </si>
  <si>
    <t>zma-miR167h</t>
  </si>
  <si>
    <t>zma-miR167i</t>
  </si>
  <si>
    <t>zma-miR167j</t>
  </si>
  <si>
    <t>zma-miR168a</t>
  </si>
  <si>
    <t>zma-miR168b</t>
  </si>
  <si>
    <t>zma-miR169a</t>
  </si>
  <si>
    <t>zma-miR169b</t>
  </si>
  <si>
    <t>zma-miR169c</t>
  </si>
  <si>
    <t>zma-miR169f</t>
  </si>
  <si>
    <t>zma-miR169g</t>
  </si>
  <si>
    <t>zma-miR169h</t>
  </si>
  <si>
    <t>zma-miR169i</t>
  </si>
  <si>
    <t>zma-miR169j</t>
  </si>
  <si>
    <t>zma-miR169k</t>
  </si>
  <si>
    <t>zma-miR169p</t>
  </si>
  <si>
    <t>zma-miR169r</t>
  </si>
  <si>
    <t>zma-miR171b</t>
  </si>
  <si>
    <t>zma-miR171d</t>
  </si>
  <si>
    <t>zma-miR171e</t>
  </si>
  <si>
    <t>zma-miR171f</t>
  </si>
  <si>
    <t>zma-miR171g</t>
  </si>
  <si>
    <t>zma-miR171h</t>
  </si>
  <si>
    <t>zma-miR171i</t>
  </si>
  <si>
    <t>zma-miR171j</t>
  </si>
  <si>
    <t>zma-miR171k</t>
  </si>
  <si>
    <t>zma-miR172a</t>
  </si>
  <si>
    <t>zma-miR172b</t>
  </si>
  <si>
    <t>zma-miR172c</t>
  </si>
  <si>
    <t>zma-miR172d</t>
  </si>
  <si>
    <t>zma-miR172e</t>
  </si>
  <si>
    <t>zma-miR319a</t>
  </si>
  <si>
    <t>zma-miR319b</t>
  </si>
  <si>
    <t>zma-miR319c</t>
  </si>
  <si>
    <t>zma-miR319d</t>
  </si>
  <si>
    <t>zma-miR390a</t>
  </si>
  <si>
    <t>zma-miR390b</t>
  </si>
  <si>
    <t>zma-miR393a</t>
  </si>
  <si>
    <t>zma-miR393b</t>
  </si>
  <si>
    <t>zma-miR393c</t>
  </si>
  <si>
    <t>zma-miR394a</t>
  </si>
  <si>
    <t>zma-miR394b</t>
  </si>
  <si>
    <t>zma-miR395a</t>
  </si>
  <si>
    <t>zma-miR395b</t>
  </si>
  <si>
    <t>zma-miR395d</t>
  </si>
  <si>
    <t>zma-miR395e</t>
  </si>
  <si>
    <t>zma-miR395f</t>
  </si>
  <si>
    <t>zma-miR395g</t>
  </si>
  <si>
    <t>zma-miR395h</t>
  </si>
  <si>
    <t>zma-miR395i</t>
  </si>
  <si>
    <t>zma-miR395j</t>
  </si>
  <si>
    <t>zma-miR395n</t>
  </si>
  <si>
    <t>zma-miR395o</t>
  </si>
  <si>
    <t>zma-miR395p</t>
  </si>
  <si>
    <t>zma-miR396a</t>
  </si>
  <si>
    <t>zma-miR396b</t>
  </si>
  <si>
    <t>zma-miR396c</t>
  </si>
  <si>
    <t>zma-miR396d</t>
  </si>
  <si>
    <t>zma-miR396e</t>
  </si>
  <si>
    <t>zma-miR396f</t>
  </si>
  <si>
    <t>zma-miR397b</t>
  </si>
  <si>
    <t>zma-miR398a</t>
  </si>
  <si>
    <t>zma-miR398b</t>
  </si>
  <si>
    <t>zma-miR399a</t>
  </si>
  <si>
    <t>zma-miR399c</t>
  </si>
  <si>
    <t>zma-miR399e</t>
  </si>
  <si>
    <t>zma-miR399g</t>
  </si>
  <si>
    <t>zma-miR399h</t>
  </si>
  <si>
    <t>zma-miR399i</t>
  </si>
  <si>
    <t>zma-miR399j</t>
  </si>
  <si>
    <t>zma-miR408</t>
  </si>
  <si>
    <t>zma-miR408b</t>
  </si>
  <si>
    <t>zma-miR528a</t>
  </si>
  <si>
    <t>zma-miR528b</t>
  </si>
  <si>
    <t>zma-miR827</t>
  </si>
  <si>
    <t>zma-miR1432</t>
  </si>
  <si>
    <t>Zma-miR160f</t>
  </si>
  <si>
    <t>zma-miR169m</t>
  </si>
  <si>
    <t>zma-miR169q</t>
  </si>
  <si>
    <t>zma-miR171l</t>
  </si>
  <si>
    <t>zma-miR171m</t>
  </si>
  <si>
    <t>zma-miR397a</t>
  </si>
  <si>
    <t>zma-miR529</t>
  </si>
  <si>
    <t>P-value</t>
  </si>
  <si>
    <t>Shoot</t>
  </si>
  <si>
    <t>Root</t>
  </si>
  <si>
    <t>zma-miR169n</t>
  </si>
  <si>
    <t>Know miRNAs are ones previously reported by Zhang et al.(2009)</t>
  </si>
  <si>
    <t>Expression profiles expressed in sequence reads per million genome reads</t>
  </si>
  <si>
    <t>Supplemental table 4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</si>
</sst>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_ "/>
    <numFmt numFmtId="197" formatCode="0.0000_ "/>
    <numFmt numFmtId="198" formatCode="0.00_);[Red]\(0.00\)"/>
    <numFmt numFmtId="199" formatCode="0.0000_);[Red]\(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0.000_ "/>
    <numFmt numFmtId="206" formatCode="0.0_ "/>
    <numFmt numFmtId="207" formatCode="0.0E+00"/>
    <numFmt numFmtId="208" formatCode="0E+00"/>
    <numFmt numFmtId="209" formatCode="0.00000_ "/>
    <numFmt numFmtId="210" formatCode="0.000000_ "/>
    <numFmt numFmtId="211" formatCode="0.0000000_ "/>
    <numFmt numFmtId="212" formatCode="0.00000000_ "/>
    <numFmt numFmtId="213" formatCode="0.000000000_ "/>
    <numFmt numFmtId="214" formatCode="0.0000000000_ "/>
    <numFmt numFmtId="215" formatCode="0.00000000000_ "/>
    <numFmt numFmtId="216" formatCode="0_ "/>
    <numFmt numFmtId="217" formatCode="0.0000000"/>
    <numFmt numFmtId="218" formatCode="0.000000"/>
    <numFmt numFmtId="219" formatCode="0.00000"/>
    <numFmt numFmtId="220" formatCode="0.000E+00"/>
    <numFmt numFmtId="221" formatCode="0.0000E+00"/>
    <numFmt numFmtId="222" formatCode="0.00000E+00"/>
    <numFmt numFmtId="223" formatCode="0.000000E+00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medium"/>
      <top style="hair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197" fontId="42" fillId="0" borderId="10" xfId="0" applyNumberFormat="1" applyFont="1" applyBorder="1" applyAlignment="1">
      <alignment horizontal="center" vertical="center"/>
    </xf>
    <xf numFmtId="197" fontId="42" fillId="0" borderId="11" xfId="0" applyNumberFormat="1" applyFont="1" applyBorder="1" applyAlignment="1">
      <alignment horizontal="center" vertical="center"/>
    </xf>
    <xf numFmtId="197" fontId="42" fillId="0" borderId="12" xfId="0" applyNumberFormat="1" applyFont="1" applyBorder="1" applyAlignment="1">
      <alignment horizontal="center" vertical="center"/>
    </xf>
    <xf numFmtId="197" fontId="42" fillId="0" borderId="13" xfId="0" applyNumberFormat="1" applyFont="1" applyBorder="1" applyAlignment="1">
      <alignment horizontal="center" vertical="center"/>
    </xf>
    <xf numFmtId="197" fontId="42" fillId="0" borderId="14" xfId="0" applyNumberFormat="1" applyFont="1" applyBorder="1" applyAlignment="1">
      <alignment horizontal="center" vertical="center"/>
    </xf>
    <xf numFmtId="197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196" fontId="42" fillId="0" borderId="17" xfId="0" applyNumberFormat="1" applyFont="1" applyBorder="1" applyAlignment="1">
      <alignment vertical="center"/>
    </xf>
    <xf numFmtId="196" fontId="42" fillId="0" borderId="18" xfId="0" applyNumberFormat="1" applyFont="1" applyBorder="1" applyAlignment="1">
      <alignment vertical="center"/>
    </xf>
    <xf numFmtId="196" fontId="42" fillId="0" borderId="19" xfId="0" applyNumberFormat="1" applyFont="1" applyBorder="1" applyAlignment="1">
      <alignment vertical="center"/>
    </xf>
    <xf numFmtId="196" fontId="42" fillId="0" borderId="20" xfId="0" applyNumberFormat="1" applyFont="1" applyBorder="1" applyAlignment="1">
      <alignment vertical="center"/>
    </xf>
    <xf numFmtId="196" fontId="42" fillId="0" borderId="21" xfId="0" applyNumberFormat="1" applyFont="1" applyBorder="1" applyAlignment="1">
      <alignment vertical="center"/>
    </xf>
    <xf numFmtId="11" fontId="42" fillId="0" borderId="18" xfId="0" applyNumberFormat="1" applyFont="1" applyBorder="1" applyAlignment="1">
      <alignment vertical="center"/>
    </xf>
    <xf numFmtId="11" fontId="42" fillId="0" borderId="19" xfId="0" applyNumberFormat="1" applyFont="1" applyBorder="1" applyAlignment="1">
      <alignment vertical="center"/>
    </xf>
    <xf numFmtId="11" fontId="42" fillId="0" borderId="20" xfId="0" applyNumberFormat="1" applyFont="1" applyBorder="1" applyAlignment="1">
      <alignment vertical="center"/>
    </xf>
    <xf numFmtId="11" fontId="42" fillId="0" borderId="22" xfId="0" applyNumberFormat="1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96" fontId="42" fillId="0" borderId="24" xfId="0" applyNumberFormat="1" applyFont="1" applyBorder="1" applyAlignment="1">
      <alignment vertical="center"/>
    </xf>
    <xf numFmtId="11" fontId="42" fillId="0" borderId="24" xfId="0" applyNumberFormat="1" applyFont="1" applyBorder="1" applyAlignment="1">
      <alignment vertical="center"/>
    </xf>
    <xf numFmtId="196" fontId="42" fillId="0" borderId="25" xfId="0" applyNumberFormat="1" applyFont="1" applyBorder="1" applyAlignment="1">
      <alignment vertical="center"/>
    </xf>
    <xf numFmtId="11" fontId="42" fillId="0" borderId="25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11" fontId="42" fillId="0" borderId="17" xfId="0" applyNumberFormat="1" applyFont="1" applyBorder="1" applyAlignment="1">
      <alignment vertical="center"/>
    </xf>
    <xf numFmtId="196" fontId="42" fillId="0" borderId="22" xfId="0" applyNumberFormat="1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196" fontId="42" fillId="0" borderId="28" xfId="0" applyNumberFormat="1" applyFont="1" applyBorder="1" applyAlignment="1">
      <alignment vertical="center"/>
    </xf>
    <xf numFmtId="11" fontId="42" fillId="0" borderId="21" xfId="0" applyNumberFormat="1" applyFont="1" applyBorder="1" applyAlignment="1">
      <alignment vertical="center"/>
    </xf>
    <xf numFmtId="11" fontId="42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29" xfId="0" applyFont="1" applyBorder="1" applyAlignment="1">
      <alignment vertical="center"/>
    </xf>
    <xf numFmtId="196" fontId="42" fillId="0" borderId="30" xfId="0" applyNumberFormat="1" applyFont="1" applyBorder="1" applyAlignment="1">
      <alignment vertical="center"/>
    </xf>
    <xf numFmtId="196" fontId="42" fillId="0" borderId="31" xfId="0" applyNumberFormat="1" applyFont="1" applyBorder="1" applyAlignment="1">
      <alignment vertical="center"/>
    </xf>
    <xf numFmtId="11" fontId="42" fillId="0" borderId="30" xfId="0" applyNumberFormat="1" applyFont="1" applyBorder="1" applyAlignment="1">
      <alignment vertical="center"/>
    </xf>
    <xf numFmtId="11" fontId="42" fillId="0" borderId="31" xfId="0" applyNumberFormat="1" applyFont="1" applyBorder="1" applyAlignment="1">
      <alignment vertical="center"/>
    </xf>
    <xf numFmtId="11" fontId="42" fillId="0" borderId="32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 readingOrder="1"/>
    </xf>
    <xf numFmtId="0" fontId="45" fillId="0" borderId="0" xfId="0" applyFont="1" applyAlignment="1">
      <alignment vertical="center"/>
    </xf>
    <xf numFmtId="197" fontId="42" fillId="0" borderId="33" xfId="0" applyNumberFormat="1" applyFont="1" applyBorder="1" applyAlignment="1">
      <alignment horizontal="center" vertical="center"/>
    </xf>
    <xf numFmtId="197" fontId="42" fillId="0" borderId="34" xfId="0" applyNumberFormat="1" applyFont="1" applyBorder="1" applyAlignment="1">
      <alignment horizontal="center" vertical="center"/>
    </xf>
    <xf numFmtId="197" fontId="42" fillId="0" borderId="3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98" fontId="42" fillId="0" borderId="33" xfId="0" applyNumberFormat="1" applyFont="1" applyBorder="1" applyAlignment="1">
      <alignment horizontal="center" vertical="center"/>
    </xf>
    <xf numFmtId="198" fontId="42" fillId="0" borderId="34" xfId="0" applyNumberFormat="1" applyFont="1" applyBorder="1" applyAlignment="1">
      <alignment horizontal="center" vertical="center"/>
    </xf>
    <xf numFmtId="198" fontId="42" fillId="0" borderId="35" xfId="0" applyNumberFormat="1" applyFont="1" applyBorder="1" applyAlignment="1">
      <alignment horizontal="center" vertical="center"/>
    </xf>
    <xf numFmtId="198" fontId="42" fillId="0" borderId="10" xfId="0" applyNumberFormat="1" applyFont="1" applyBorder="1" applyAlignment="1">
      <alignment horizontal="center" vertical="center"/>
    </xf>
    <xf numFmtId="198" fontId="42" fillId="0" borderId="13" xfId="0" applyNumberFormat="1" applyFont="1" applyBorder="1" applyAlignment="1">
      <alignment horizontal="center" vertical="center"/>
    </xf>
    <xf numFmtId="198" fontId="42" fillId="0" borderId="11" xfId="0" applyNumberFormat="1" applyFont="1" applyBorder="1" applyAlignment="1">
      <alignment horizontal="center" vertical="center"/>
    </xf>
    <xf numFmtId="198" fontId="42" fillId="0" borderId="14" xfId="0" applyNumberFormat="1" applyFont="1" applyBorder="1" applyAlignment="1">
      <alignment horizontal="center" vertical="center"/>
    </xf>
    <xf numFmtId="198" fontId="42" fillId="0" borderId="37" xfId="0" applyNumberFormat="1" applyFont="1" applyBorder="1" applyAlignment="1">
      <alignment horizontal="center" vertical="center"/>
    </xf>
    <xf numFmtId="198" fontId="42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2.625" style="1" customWidth="1"/>
    <col min="2" max="10" width="9.00390625" style="1" customWidth="1"/>
    <col min="11" max="11" width="11.125" style="1" bestFit="1" customWidth="1"/>
    <col min="12" max="16384" width="9.00390625" style="1" customWidth="1"/>
  </cols>
  <sheetData>
    <row r="1" ht="15.75">
      <c r="A1" s="1" t="s">
        <v>154</v>
      </c>
    </row>
    <row r="2" ht="16.5" thickBot="1"/>
    <row r="3" spans="1:13" ht="17.25" thickBot="1" thickTop="1">
      <c r="A3" s="42" t="s">
        <v>0</v>
      </c>
      <c r="B3" s="45" t="s">
        <v>1</v>
      </c>
      <c r="C3" s="46"/>
      <c r="D3" s="46"/>
      <c r="E3" s="47"/>
      <c r="F3" s="39" t="s">
        <v>2</v>
      </c>
      <c r="G3" s="40"/>
      <c r="H3" s="40"/>
      <c r="I3" s="41"/>
      <c r="J3" s="39" t="s">
        <v>148</v>
      </c>
      <c r="K3" s="40"/>
      <c r="L3" s="40"/>
      <c r="M3" s="41"/>
    </row>
    <row r="4" spans="1:13" ht="15.75">
      <c r="A4" s="43"/>
      <c r="B4" s="48" t="s">
        <v>5</v>
      </c>
      <c r="C4" s="50" t="s">
        <v>6</v>
      </c>
      <c r="D4" s="50" t="s">
        <v>3</v>
      </c>
      <c r="E4" s="52" t="s">
        <v>4</v>
      </c>
      <c r="F4" s="2" t="s">
        <v>149</v>
      </c>
      <c r="G4" s="3" t="s">
        <v>150</v>
      </c>
      <c r="H4" s="3" t="s">
        <v>61</v>
      </c>
      <c r="I4" s="4" t="s">
        <v>62</v>
      </c>
      <c r="J4" s="2" t="s">
        <v>149</v>
      </c>
      <c r="K4" s="3" t="s">
        <v>150</v>
      </c>
      <c r="L4" s="3" t="s">
        <v>61</v>
      </c>
      <c r="M4" s="4" t="s">
        <v>62</v>
      </c>
    </row>
    <row r="5" spans="1:13" ht="16.5" thickBot="1">
      <c r="A5" s="44"/>
      <c r="B5" s="49"/>
      <c r="C5" s="51"/>
      <c r="D5" s="51"/>
      <c r="E5" s="53"/>
      <c r="F5" s="5" t="s">
        <v>7</v>
      </c>
      <c r="G5" s="5" t="s">
        <v>7</v>
      </c>
      <c r="H5" s="6" t="s">
        <v>60</v>
      </c>
      <c r="I5" s="7" t="s">
        <v>60</v>
      </c>
      <c r="J5" s="5" t="s">
        <v>7</v>
      </c>
      <c r="K5" s="5" t="s">
        <v>7</v>
      </c>
      <c r="L5" s="6" t="s">
        <v>60</v>
      </c>
      <c r="M5" s="7" t="s">
        <v>60</v>
      </c>
    </row>
    <row r="6" spans="1:13" ht="16.5" thickTop="1">
      <c r="A6" s="8" t="s">
        <v>9</v>
      </c>
      <c r="B6" s="9">
        <v>147338.3057</v>
      </c>
      <c r="C6" s="9">
        <v>257078.9791</v>
      </c>
      <c r="D6" s="9">
        <v>92548.6703</v>
      </c>
      <c r="E6" s="9">
        <v>177380.7803</v>
      </c>
      <c r="F6" s="10">
        <f>C6/B6</f>
        <v>1.744821062510698</v>
      </c>
      <c r="G6" s="11">
        <f>E6/D6</f>
        <v>1.9166215973175362</v>
      </c>
      <c r="H6" s="12">
        <f>B6/D6</f>
        <v>1.5920088881060888</v>
      </c>
      <c r="I6" s="13">
        <f>C6/E6</f>
        <v>1.449305717706328</v>
      </c>
      <c r="J6" s="14">
        <v>0</v>
      </c>
      <c r="K6" s="15">
        <v>0</v>
      </c>
      <c r="L6" s="16">
        <v>0</v>
      </c>
      <c r="M6" s="17">
        <v>0</v>
      </c>
    </row>
    <row r="7" spans="1:13" ht="15.75">
      <c r="A7" s="18" t="s">
        <v>10</v>
      </c>
      <c r="B7" s="9">
        <v>177695.2339</v>
      </c>
      <c r="C7" s="9">
        <v>320691.5129</v>
      </c>
      <c r="D7" s="9">
        <v>97255.8906</v>
      </c>
      <c r="E7" s="9">
        <v>186559.5881</v>
      </c>
      <c r="F7" s="19">
        <f>C7/B7</f>
        <v>1.804727711945683</v>
      </c>
      <c r="G7" s="12">
        <f aca="true" t="shared" si="0" ref="G7:G75">E7/D7</f>
        <v>1.9182343295512425</v>
      </c>
      <c r="H7" s="12">
        <f aca="true" t="shared" si="1" ref="H7:I75">B7/D7</f>
        <v>1.827089678617369</v>
      </c>
      <c r="I7" s="13">
        <f aca="true" t="shared" si="2" ref="I7:I17">C7/E7</f>
        <v>1.7189763129628177</v>
      </c>
      <c r="J7" s="20">
        <v>0</v>
      </c>
      <c r="K7" s="16">
        <v>0</v>
      </c>
      <c r="L7" s="16">
        <v>0</v>
      </c>
      <c r="M7" s="17">
        <v>0</v>
      </c>
    </row>
    <row r="8" spans="1:13" ht="15.75">
      <c r="A8" s="18" t="s">
        <v>11</v>
      </c>
      <c r="B8" s="9">
        <v>147330.3904</v>
      </c>
      <c r="C8" s="9">
        <v>257064.4463</v>
      </c>
      <c r="D8" s="9">
        <v>92542.2757</v>
      </c>
      <c r="E8" s="9">
        <v>177366.6431</v>
      </c>
      <c r="F8" s="19">
        <f aca="true" t="shared" si="3" ref="F8:F17">C8/B8</f>
        <v>1.7448161618392073</v>
      </c>
      <c r="G8" s="21">
        <f t="shared" si="0"/>
        <v>1.9166012696184431</v>
      </c>
      <c r="H8" s="12">
        <f t="shared" si="1"/>
        <v>1.5920333629746692</v>
      </c>
      <c r="I8" s="13">
        <f t="shared" si="2"/>
        <v>1.4493392996960883</v>
      </c>
      <c r="J8" s="20">
        <v>0</v>
      </c>
      <c r="K8" s="22">
        <v>0</v>
      </c>
      <c r="L8" s="16">
        <v>0</v>
      </c>
      <c r="M8" s="17">
        <v>0</v>
      </c>
    </row>
    <row r="9" spans="1:13" ht="15.75">
      <c r="A9" s="23" t="s">
        <v>12</v>
      </c>
      <c r="B9" s="9">
        <v>177708.142</v>
      </c>
      <c r="C9" s="9">
        <v>320732.9314</v>
      </c>
      <c r="D9" s="9">
        <v>97258.5647</v>
      </c>
      <c r="E9" s="9">
        <v>186567.9973</v>
      </c>
      <c r="F9" s="19">
        <f t="shared" si="3"/>
        <v>1.8048296931718526</v>
      </c>
      <c r="G9" s="12">
        <f t="shared" si="0"/>
        <v>1.9182680504846066</v>
      </c>
      <c r="H9" s="12">
        <f t="shared" si="1"/>
        <v>1.8271721626589046</v>
      </c>
      <c r="I9" s="13">
        <f t="shared" si="2"/>
        <v>1.7191208355217737</v>
      </c>
      <c r="J9" s="20">
        <v>0</v>
      </c>
      <c r="K9" s="16">
        <v>0</v>
      </c>
      <c r="L9" s="16">
        <v>0</v>
      </c>
      <c r="M9" s="17">
        <v>0</v>
      </c>
    </row>
    <row r="10" spans="1:13" ht="15.75">
      <c r="A10" s="23" t="s">
        <v>13</v>
      </c>
      <c r="B10" s="9">
        <v>146919.7683</v>
      </c>
      <c r="C10" s="9">
        <v>256172.2757</v>
      </c>
      <c r="D10" s="9">
        <v>92301.1421</v>
      </c>
      <c r="E10" s="9">
        <v>176940.8215</v>
      </c>
      <c r="F10" s="19">
        <f t="shared" si="3"/>
        <v>1.743620199406481</v>
      </c>
      <c r="G10" s="21">
        <f t="shared" si="0"/>
        <v>1.91699493066186</v>
      </c>
      <c r="H10" s="12">
        <f t="shared" si="1"/>
        <v>1.5917437743167426</v>
      </c>
      <c r="I10" s="13">
        <f t="shared" si="2"/>
        <v>1.4477850477256884</v>
      </c>
      <c r="J10" s="20">
        <v>0</v>
      </c>
      <c r="K10" s="22">
        <v>0</v>
      </c>
      <c r="L10" s="16">
        <v>0</v>
      </c>
      <c r="M10" s="17">
        <v>0</v>
      </c>
    </row>
    <row r="11" spans="1:13" ht="15.75">
      <c r="A11" s="23" t="s">
        <v>14</v>
      </c>
      <c r="B11" s="9">
        <v>147133.8471</v>
      </c>
      <c r="C11" s="9">
        <v>256391.1401</v>
      </c>
      <c r="D11" s="9">
        <v>92457.0535</v>
      </c>
      <c r="E11" s="9">
        <v>177188.1003</v>
      </c>
      <c r="F11" s="19">
        <f t="shared" si="3"/>
        <v>1.742570762291989</v>
      </c>
      <c r="G11" s="12">
        <f t="shared" si="0"/>
        <v>1.916436805981493</v>
      </c>
      <c r="H11" s="12">
        <f t="shared" si="1"/>
        <v>1.5913750387903074</v>
      </c>
      <c r="I11" s="13">
        <f t="shared" si="2"/>
        <v>1.446999768415035</v>
      </c>
      <c r="J11" s="20">
        <v>0</v>
      </c>
      <c r="K11" s="16">
        <v>0</v>
      </c>
      <c r="L11" s="16">
        <v>0</v>
      </c>
      <c r="M11" s="17">
        <v>0</v>
      </c>
    </row>
    <row r="12" spans="1:13" ht="15.75">
      <c r="A12" s="23" t="s">
        <v>15</v>
      </c>
      <c r="B12" s="9">
        <v>147133.7253</v>
      </c>
      <c r="C12" s="9">
        <v>256390.7042</v>
      </c>
      <c r="D12" s="9">
        <v>92456.3559</v>
      </c>
      <c r="E12" s="9">
        <v>177187.6128</v>
      </c>
      <c r="F12" s="19">
        <f t="shared" si="3"/>
        <v>1.7425692422130226</v>
      </c>
      <c r="G12" s="21">
        <f t="shared" si="0"/>
        <v>1.9164459930872098</v>
      </c>
      <c r="H12" s="12">
        <f t="shared" si="1"/>
        <v>1.5913857286257158</v>
      </c>
      <c r="I12" s="13">
        <f t="shared" si="2"/>
        <v>1.4470012894716306</v>
      </c>
      <c r="J12" s="20">
        <v>0</v>
      </c>
      <c r="K12" s="22">
        <v>0</v>
      </c>
      <c r="L12" s="16">
        <v>0</v>
      </c>
      <c r="M12" s="17">
        <v>0</v>
      </c>
    </row>
    <row r="13" spans="1:13" ht="15.75">
      <c r="A13" s="23" t="s">
        <v>16</v>
      </c>
      <c r="B13" s="9">
        <v>146919.7683</v>
      </c>
      <c r="C13" s="9">
        <v>256172.2757</v>
      </c>
      <c r="D13" s="9">
        <v>92301.1421</v>
      </c>
      <c r="E13" s="9">
        <v>176940.8215</v>
      </c>
      <c r="F13" s="19">
        <f t="shared" si="3"/>
        <v>1.743620199406481</v>
      </c>
      <c r="G13" s="21">
        <f t="shared" si="0"/>
        <v>1.91699493066186</v>
      </c>
      <c r="H13" s="12">
        <f>B13/D17</f>
        <v>1.5917598141594733</v>
      </c>
      <c r="I13" s="13">
        <f t="shared" si="2"/>
        <v>1.4477850477256884</v>
      </c>
      <c r="J13" s="20">
        <v>0</v>
      </c>
      <c r="K13" s="22">
        <v>0</v>
      </c>
      <c r="L13" s="16">
        <v>0</v>
      </c>
      <c r="M13" s="17">
        <v>0</v>
      </c>
    </row>
    <row r="14" spans="1:13" ht="15.75">
      <c r="A14" s="23" t="s">
        <v>17</v>
      </c>
      <c r="B14" s="9">
        <v>146919.7683</v>
      </c>
      <c r="C14" s="9">
        <v>256172.2757</v>
      </c>
      <c r="D14" s="9">
        <v>92301.1421</v>
      </c>
      <c r="E14" s="9">
        <v>176940.8215</v>
      </c>
      <c r="F14" s="19">
        <f t="shared" si="3"/>
        <v>1.743620199406481</v>
      </c>
      <c r="G14" s="12">
        <f t="shared" si="0"/>
        <v>1.91699493066186</v>
      </c>
      <c r="H14" s="12">
        <f t="shared" si="1"/>
        <v>1.5917437743167426</v>
      </c>
      <c r="I14" s="13">
        <f t="shared" si="2"/>
        <v>1.4477850477256884</v>
      </c>
      <c r="J14" s="20">
        <v>0</v>
      </c>
      <c r="K14" s="16">
        <v>0</v>
      </c>
      <c r="L14" s="16">
        <v>0</v>
      </c>
      <c r="M14" s="17">
        <v>0</v>
      </c>
    </row>
    <row r="15" spans="1:13" ht="15.75">
      <c r="A15" s="23" t="s">
        <v>18</v>
      </c>
      <c r="B15" s="9">
        <v>743.9176</v>
      </c>
      <c r="C15" s="9">
        <v>544.6906</v>
      </c>
      <c r="D15" s="9">
        <v>15.4632</v>
      </c>
      <c r="E15" s="9">
        <v>268.7283</v>
      </c>
      <c r="F15" s="19">
        <f t="shared" si="3"/>
        <v>0.7321921137502326</v>
      </c>
      <c r="G15" s="9">
        <f t="shared" si="0"/>
        <v>17.378569765637124</v>
      </c>
      <c r="H15" s="12">
        <f t="shared" si="1"/>
        <v>48.108903719799265</v>
      </c>
      <c r="I15" s="13">
        <f t="shared" si="2"/>
        <v>2.026919382885986</v>
      </c>
      <c r="J15" s="20">
        <v>4.75258296018642E-52</v>
      </c>
      <c r="K15" s="24">
        <v>0</v>
      </c>
      <c r="L15" s="16">
        <v>0</v>
      </c>
      <c r="M15" s="17">
        <v>4.59174189451543E-159</v>
      </c>
    </row>
    <row r="16" spans="1:13" ht="15.75">
      <c r="A16" s="23" t="s">
        <v>19</v>
      </c>
      <c r="B16" s="9">
        <v>5868.1691</v>
      </c>
      <c r="C16" s="9">
        <v>7787.8544</v>
      </c>
      <c r="D16" s="9">
        <v>4550.0301</v>
      </c>
      <c r="E16" s="9">
        <v>6660.1961</v>
      </c>
      <c r="F16" s="19">
        <f t="shared" si="3"/>
        <v>1.3271353069903864</v>
      </c>
      <c r="G16" s="9">
        <f t="shared" si="0"/>
        <v>1.4637696792379462</v>
      </c>
      <c r="H16" s="12">
        <f t="shared" si="1"/>
        <v>1.2896989626508186</v>
      </c>
      <c r="I16" s="13">
        <f t="shared" si="2"/>
        <v>1.169313077733552</v>
      </c>
      <c r="J16" s="20">
        <v>0</v>
      </c>
      <c r="K16" s="24">
        <v>0</v>
      </c>
      <c r="L16" s="16">
        <v>8.69544091883688E-308</v>
      </c>
      <c r="M16" s="17">
        <v>9.18616382016406E-146</v>
      </c>
    </row>
    <row r="17" spans="1:13" ht="15.75">
      <c r="A17" s="23" t="s">
        <v>20</v>
      </c>
      <c r="B17" s="9">
        <v>146917.4546</v>
      </c>
      <c r="C17" s="9">
        <v>256169.9504</v>
      </c>
      <c r="D17" s="9">
        <v>92300.212</v>
      </c>
      <c r="E17" s="9">
        <v>176938.2622</v>
      </c>
      <c r="F17" s="19">
        <f t="shared" si="3"/>
        <v>1.743631831203806</v>
      </c>
      <c r="G17" s="9">
        <f t="shared" si="0"/>
        <v>1.9169865200309615</v>
      </c>
      <c r="H17" s="12">
        <f t="shared" si="1"/>
        <v>1.5917347470447847</v>
      </c>
      <c r="I17" s="13">
        <f t="shared" si="2"/>
        <v>1.447792847148241</v>
      </c>
      <c r="J17" s="20">
        <v>0</v>
      </c>
      <c r="K17" s="24">
        <v>0</v>
      </c>
      <c r="L17" s="16">
        <v>0</v>
      </c>
      <c r="M17" s="17">
        <v>0</v>
      </c>
    </row>
    <row r="18" spans="1:13" ht="15.75">
      <c r="A18" s="23" t="s">
        <v>21</v>
      </c>
      <c r="B18" s="9">
        <v>155.9925</v>
      </c>
      <c r="C18" s="9">
        <v>168.5809</v>
      </c>
      <c r="D18" s="9">
        <v>94.756</v>
      </c>
      <c r="E18" s="9">
        <v>50.2114</v>
      </c>
      <c r="F18" s="19">
        <f aca="true" t="shared" si="4" ref="F18:F73">C18/B18</f>
        <v>1.0806987515425421</v>
      </c>
      <c r="G18" s="9">
        <f t="shared" si="0"/>
        <v>0.5299020642492296</v>
      </c>
      <c r="H18" s="12">
        <f t="shared" si="1"/>
        <v>1.6462545907383175</v>
      </c>
      <c r="I18" s="25">
        <f t="shared" si="1"/>
        <v>3.3574228163325466</v>
      </c>
      <c r="J18" s="20">
        <v>0.0554596948923008</v>
      </c>
      <c r="K18" s="24">
        <v>3.85431361562505E-27</v>
      </c>
      <c r="L18" s="16">
        <v>1.75236656438114E-29</v>
      </c>
      <c r="M18" s="17">
        <v>7.38498304826145E-114</v>
      </c>
    </row>
    <row r="19" spans="1:13" ht="15.75">
      <c r="A19" s="23" t="s">
        <v>22</v>
      </c>
      <c r="B19" s="9">
        <v>155.2619</v>
      </c>
      <c r="C19" s="9">
        <v>167.5636</v>
      </c>
      <c r="D19" s="9">
        <v>94.2909</v>
      </c>
      <c r="E19" s="9">
        <v>49.9676</v>
      </c>
      <c r="F19" s="19">
        <f t="shared" si="4"/>
        <v>1.079231930048518</v>
      </c>
      <c r="G19" s="9">
        <f t="shared" si="0"/>
        <v>0.5299302477757662</v>
      </c>
      <c r="H19" s="12">
        <f t="shared" si="1"/>
        <v>1.6466265567515</v>
      </c>
      <c r="I19" s="25">
        <f t="shared" si="1"/>
        <v>3.353445032380983</v>
      </c>
      <c r="J19" s="20">
        <v>0.0605551783803001</v>
      </c>
      <c r="K19" s="24">
        <v>5.18595572603525E-27</v>
      </c>
      <c r="L19" s="16">
        <v>2.24930662424575E-29</v>
      </c>
      <c r="M19" s="17">
        <v>4.99067335977455E-113</v>
      </c>
    </row>
    <row r="20" spans="1:13" ht="15.75">
      <c r="A20" s="23" t="s">
        <v>23</v>
      </c>
      <c r="B20" s="9"/>
      <c r="C20" s="9"/>
      <c r="D20" s="9">
        <v>1.6277</v>
      </c>
      <c r="E20" s="9">
        <v>4.8749</v>
      </c>
      <c r="F20" s="19"/>
      <c r="G20" s="9">
        <f t="shared" si="0"/>
        <v>2.9949622166246854</v>
      </c>
      <c r="H20" s="12"/>
      <c r="I20" s="25"/>
      <c r="J20" s="20"/>
      <c r="K20" s="24">
        <v>0.000181539967549372</v>
      </c>
      <c r="L20" s="16"/>
      <c r="M20" s="17"/>
    </row>
    <row r="21" spans="1:13" ht="15.75">
      <c r="A21" s="23" t="s">
        <v>24</v>
      </c>
      <c r="B21" s="9"/>
      <c r="C21" s="9"/>
      <c r="D21" s="9">
        <v>1.6277</v>
      </c>
      <c r="E21" s="9">
        <v>4.8749</v>
      </c>
      <c r="F21" s="19"/>
      <c r="G21" s="9">
        <f t="shared" si="0"/>
        <v>2.9949622166246854</v>
      </c>
      <c r="H21" s="12"/>
      <c r="I21" s="25"/>
      <c r="J21" s="20"/>
      <c r="K21" s="24">
        <v>0.000181539967549372</v>
      </c>
      <c r="L21" s="16"/>
      <c r="M21" s="17"/>
    </row>
    <row r="22" spans="1:13" ht="15.75">
      <c r="A22" s="23" t="s">
        <v>25</v>
      </c>
      <c r="B22" s="9">
        <v>155.8708</v>
      </c>
      <c r="C22" s="9">
        <v>168.2902</v>
      </c>
      <c r="D22" s="9">
        <v>94.756</v>
      </c>
      <c r="E22" s="9">
        <v>49.9676</v>
      </c>
      <c r="F22" s="19">
        <f t="shared" si="4"/>
        <v>1.079677527798664</v>
      </c>
      <c r="G22" s="9">
        <f t="shared" si="0"/>
        <v>0.5273291401072228</v>
      </c>
      <c r="H22" s="12">
        <f t="shared" si="1"/>
        <v>1.644970239351598</v>
      </c>
      <c r="I22" s="25">
        <f t="shared" si="1"/>
        <v>3.367986455222985</v>
      </c>
      <c r="J22" s="20">
        <v>0.0586541421408265</v>
      </c>
      <c r="K22" s="24">
        <v>1.80748708582072E-27</v>
      </c>
      <c r="L22" s="16">
        <v>2.1959764349486E-29</v>
      </c>
      <c r="M22" s="17">
        <v>4.48111249173704E-114</v>
      </c>
    </row>
    <row r="23" spans="1:13" ht="15.75">
      <c r="A23" s="23" t="s">
        <v>26</v>
      </c>
      <c r="B23" s="9">
        <v>155.1401</v>
      </c>
      <c r="C23" s="9">
        <v>167.2729</v>
      </c>
      <c r="D23" s="9">
        <v>94.2909</v>
      </c>
      <c r="E23" s="9">
        <v>49.7239</v>
      </c>
      <c r="F23" s="19">
        <f t="shared" si="4"/>
        <v>1.0782054414042535</v>
      </c>
      <c r="G23" s="9">
        <f t="shared" si="0"/>
        <v>0.5273456929565844</v>
      </c>
      <c r="H23" s="12">
        <f t="shared" si="1"/>
        <v>1.6453348096157743</v>
      </c>
      <c r="I23" s="25">
        <f t="shared" si="1"/>
        <v>3.3640341968349223</v>
      </c>
      <c r="J23" s="20">
        <v>0.0640025346192204</v>
      </c>
      <c r="K23" s="24">
        <v>2.43203482528085E-27</v>
      </c>
      <c r="L23" s="16">
        <v>2.8189806223266E-29</v>
      </c>
      <c r="M23" s="17">
        <v>3.0316745048817E-113</v>
      </c>
    </row>
    <row r="24" spans="1:13" ht="15.75">
      <c r="A24" s="23" t="s">
        <v>27</v>
      </c>
      <c r="B24" s="9">
        <v>155.1401</v>
      </c>
      <c r="C24" s="9">
        <v>167.2729</v>
      </c>
      <c r="D24" s="9">
        <v>94.2909</v>
      </c>
      <c r="E24" s="9">
        <v>49.7239</v>
      </c>
      <c r="F24" s="19">
        <f t="shared" si="4"/>
        <v>1.0782054414042535</v>
      </c>
      <c r="G24" s="9">
        <f t="shared" si="0"/>
        <v>0.5273456929565844</v>
      </c>
      <c r="H24" s="12">
        <f t="shared" si="1"/>
        <v>1.6453348096157743</v>
      </c>
      <c r="I24" s="25">
        <f t="shared" si="1"/>
        <v>3.3640341968349223</v>
      </c>
      <c r="J24" s="20">
        <v>0.0640025346192204</v>
      </c>
      <c r="K24" s="24">
        <v>2.43203482528085E-27</v>
      </c>
      <c r="L24" s="16">
        <v>2.8189806223266E-29</v>
      </c>
      <c r="M24" s="17">
        <v>3.0316745048817E-113</v>
      </c>
    </row>
    <row r="25" spans="1:13" ht="15.75">
      <c r="A25" s="23" t="s">
        <v>28</v>
      </c>
      <c r="B25" s="9">
        <v>156.9667</v>
      </c>
      <c r="C25" s="9">
        <v>147.7989</v>
      </c>
      <c r="D25" s="9">
        <v>52.4355</v>
      </c>
      <c r="E25" s="9">
        <v>47.4083</v>
      </c>
      <c r="F25" s="19">
        <f t="shared" si="4"/>
        <v>0.9415939813986024</v>
      </c>
      <c r="G25" s="9">
        <f t="shared" si="0"/>
        <v>0.9041260214930724</v>
      </c>
      <c r="H25" s="12">
        <f t="shared" si="1"/>
        <v>2.9935196574839567</v>
      </c>
      <c r="I25" s="25">
        <f t="shared" si="1"/>
        <v>3.1175743487954644</v>
      </c>
      <c r="J25" s="20">
        <v>0.151670166393039</v>
      </c>
      <c r="K25" s="24">
        <v>0.145404801596549</v>
      </c>
      <c r="L25" s="16">
        <v>4.18735642062625E-102</v>
      </c>
      <c r="M25" s="17">
        <v>1.45105612516051E-91</v>
      </c>
    </row>
    <row r="26" spans="1:13" ht="15.75">
      <c r="A26" s="23" t="s">
        <v>29</v>
      </c>
      <c r="B26" s="9">
        <v>156.7232</v>
      </c>
      <c r="C26" s="9">
        <v>147.7989</v>
      </c>
      <c r="D26" s="9">
        <v>52.4355</v>
      </c>
      <c r="E26" s="9">
        <v>47.5302</v>
      </c>
      <c r="F26" s="19">
        <f t="shared" si="4"/>
        <v>0.9430569309457695</v>
      </c>
      <c r="G26" s="9">
        <f t="shared" si="0"/>
        <v>0.9064507823897933</v>
      </c>
      <c r="H26" s="12">
        <f t="shared" si="1"/>
        <v>2.988875857005273</v>
      </c>
      <c r="I26" s="25">
        <f t="shared" si="1"/>
        <v>3.109578752035548</v>
      </c>
      <c r="J26" s="20">
        <v>0.162692212409461</v>
      </c>
      <c r="K26" s="24">
        <v>0.155677376459105</v>
      </c>
      <c r="L26" s="16">
        <v>9.64203529625196E-102</v>
      </c>
      <c r="M26" s="17">
        <v>2.85272063317333E-91</v>
      </c>
    </row>
    <row r="27" spans="1:13" ht="15.75">
      <c r="A27" s="23" t="s">
        <v>30</v>
      </c>
      <c r="B27" s="9">
        <v>156.7232</v>
      </c>
      <c r="C27" s="9">
        <v>147.7989</v>
      </c>
      <c r="D27" s="9">
        <v>52.4355</v>
      </c>
      <c r="E27" s="9">
        <v>47.5302</v>
      </c>
      <c r="F27" s="19">
        <f t="shared" si="4"/>
        <v>0.9430569309457695</v>
      </c>
      <c r="G27" s="9">
        <f t="shared" si="0"/>
        <v>0.9064507823897933</v>
      </c>
      <c r="H27" s="12">
        <f t="shared" si="1"/>
        <v>2.988875857005273</v>
      </c>
      <c r="I27" s="25">
        <f t="shared" si="1"/>
        <v>3.109578752035548</v>
      </c>
      <c r="J27" s="20">
        <v>0.162692212409461</v>
      </c>
      <c r="K27" s="24">
        <v>0.155677376459105</v>
      </c>
      <c r="L27" s="16">
        <v>9.64203529625196E-102</v>
      </c>
      <c r="M27" s="17">
        <v>2.85272063317333E-91</v>
      </c>
    </row>
    <row r="28" spans="1:13" ht="15.75">
      <c r="A28" s="23" t="s">
        <v>31</v>
      </c>
      <c r="B28" s="9">
        <v>157.9409</v>
      </c>
      <c r="C28" s="9">
        <v>150.1242</v>
      </c>
      <c r="D28" s="9">
        <v>52.5518</v>
      </c>
      <c r="E28" s="9">
        <v>47.652</v>
      </c>
      <c r="F28" s="19">
        <f t="shared" si="4"/>
        <v>0.9505087029388841</v>
      </c>
      <c r="G28" s="9">
        <f t="shared" si="0"/>
        <v>0.9067624705528641</v>
      </c>
      <c r="H28" s="12">
        <f t="shared" si="1"/>
        <v>3.0054327349396215</v>
      </c>
      <c r="I28" s="25">
        <f t="shared" si="1"/>
        <v>3.1504281037522035</v>
      </c>
      <c r="J28" s="20">
        <v>0.22416937050731</v>
      </c>
      <c r="K28" s="24">
        <v>0.156643306124179</v>
      </c>
      <c r="L28" s="16">
        <v>2.92983542860912E-103</v>
      </c>
      <c r="M28" s="17">
        <v>3.40888210038267E-94</v>
      </c>
    </row>
    <row r="29" spans="1:13" ht="15.75">
      <c r="A29" s="23" t="s">
        <v>32</v>
      </c>
      <c r="B29" s="9">
        <v>157.9409</v>
      </c>
      <c r="C29" s="9">
        <v>150.1242</v>
      </c>
      <c r="D29" s="9">
        <v>52.5518</v>
      </c>
      <c r="E29" s="9">
        <v>47.652</v>
      </c>
      <c r="F29" s="19">
        <f t="shared" si="4"/>
        <v>0.9505087029388841</v>
      </c>
      <c r="G29" s="9">
        <f t="shared" si="0"/>
        <v>0.9067624705528641</v>
      </c>
      <c r="H29" s="12">
        <f t="shared" si="1"/>
        <v>3.0054327349396215</v>
      </c>
      <c r="I29" s="25">
        <f t="shared" si="1"/>
        <v>3.1504281037522035</v>
      </c>
      <c r="J29" s="20">
        <v>0.22416937050731</v>
      </c>
      <c r="K29" s="24">
        <v>0.156643306124179</v>
      </c>
      <c r="L29" s="16">
        <v>2.92983542860912E-103</v>
      </c>
      <c r="M29" s="17">
        <v>3.40888210038267E-94</v>
      </c>
    </row>
    <row r="30" spans="1:13" ht="15.75">
      <c r="A30" s="23" t="s">
        <v>141</v>
      </c>
      <c r="B30" s="9">
        <v>0.7306</v>
      </c>
      <c r="C30" s="9">
        <v>1.1626</v>
      </c>
      <c r="D30" s="9"/>
      <c r="E30" s="9"/>
      <c r="F30" s="19">
        <f t="shared" si="4"/>
        <v>1.591294826170271</v>
      </c>
      <c r="G30" s="9"/>
      <c r="H30" s="12"/>
      <c r="I30" s="25"/>
      <c r="J30" s="20">
        <v>0.388794422388627</v>
      </c>
      <c r="L30" s="16">
        <v>2.92983542860912E-103</v>
      </c>
      <c r="M30" s="17"/>
    </row>
    <row r="31" spans="1:13" ht="15.75">
      <c r="A31" s="23" t="s">
        <v>33</v>
      </c>
      <c r="B31" s="9">
        <v>157.9409</v>
      </c>
      <c r="C31" s="9">
        <v>150.1242</v>
      </c>
      <c r="D31" s="9">
        <v>52.5518</v>
      </c>
      <c r="E31" s="9">
        <v>47.652</v>
      </c>
      <c r="F31" s="19">
        <f t="shared" si="4"/>
        <v>0.9505087029388841</v>
      </c>
      <c r="G31" s="9">
        <f t="shared" si="0"/>
        <v>0.9067624705528641</v>
      </c>
      <c r="H31" s="12">
        <f t="shared" si="1"/>
        <v>3.0054327349396215</v>
      </c>
      <c r="I31" s="25">
        <f t="shared" si="1"/>
        <v>3.1504281037522035</v>
      </c>
      <c r="J31" s="20">
        <v>0.22416937050731</v>
      </c>
      <c r="K31" s="24">
        <v>0.156643306124179</v>
      </c>
      <c r="L31" s="16"/>
      <c r="M31" s="17">
        <v>3.40888210038267E-94</v>
      </c>
    </row>
    <row r="32" spans="1:13" ht="15.75">
      <c r="A32" s="26" t="s">
        <v>34</v>
      </c>
      <c r="B32" s="9">
        <v>2.5573</v>
      </c>
      <c r="C32" s="9">
        <v>7.4117</v>
      </c>
      <c r="D32" s="9">
        <v>1.6277</v>
      </c>
      <c r="E32" s="9">
        <v>3.8999</v>
      </c>
      <c r="F32" s="19">
        <f t="shared" si="4"/>
        <v>2.898252062722402</v>
      </c>
      <c r="G32" s="9">
        <f t="shared" si="0"/>
        <v>2.395957486023223</v>
      </c>
      <c r="H32" s="12">
        <f t="shared" si="1"/>
        <v>1.5711126128893533</v>
      </c>
      <c r="I32" s="25">
        <f t="shared" si="1"/>
        <v>1.9004846278109693</v>
      </c>
      <c r="J32" s="20">
        <v>1.64444863922208E-05</v>
      </c>
      <c r="K32" s="24">
        <v>0.00487946719216447</v>
      </c>
      <c r="L32" s="16">
        <v>0.191205889386316</v>
      </c>
      <c r="M32" s="17">
        <v>0.00389745665169911</v>
      </c>
    </row>
    <row r="33" spans="1:13" ht="15.75">
      <c r="A33" s="26" t="s">
        <v>35</v>
      </c>
      <c r="B33" s="9">
        <v>56.0161</v>
      </c>
      <c r="C33" s="9">
        <v>45.7784</v>
      </c>
      <c r="D33" s="9">
        <v>469.0129</v>
      </c>
      <c r="E33" s="9">
        <v>596.9302</v>
      </c>
      <c r="F33" s="19">
        <f t="shared" si="4"/>
        <v>0.8172364730854165</v>
      </c>
      <c r="G33" s="9">
        <f t="shared" si="0"/>
        <v>1.2727372743905339</v>
      </c>
      <c r="H33" s="12">
        <f t="shared" si="1"/>
        <v>0.11943402836041397</v>
      </c>
      <c r="I33" s="25">
        <f t="shared" si="1"/>
        <v>0.07668970341926074</v>
      </c>
      <c r="J33" s="20">
        <v>0.0056318549509996</v>
      </c>
      <c r="K33" s="24">
        <v>5.69684986621685E-30</v>
      </c>
      <c r="L33" s="16">
        <v>0</v>
      </c>
      <c r="M33" s="17">
        <v>0</v>
      </c>
    </row>
    <row r="34" spans="1:13" ht="15.75">
      <c r="A34" s="26" t="s">
        <v>36</v>
      </c>
      <c r="B34" s="9">
        <v>55.8943</v>
      </c>
      <c r="C34" s="9">
        <v>45.4878</v>
      </c>
      <c r="D34" s="9">
        <v>466.6876</v>
      </c>
      <c r="E34" s="9">
        <v>593.8834</v>
      </c>
      <c r="F34" s="19">
        <f t="shared" si="4"/>
        <v>0.8138182247563704</v>
      </c>
      <c r="G34" s="9">
        <f t="shared" si="0"/>
        <v>1.2725502027480484</v>
      </c>
      <c r="H34" s="12">
        <f t="shared" si="1"/>
        <v>0.11976812754399303</v>
      </c>
      <c r="I34" s="25">
        <f t="shared" si="1"/>
        <v>0.0765938229625546</v>
      </c>
      <c r="J34" s="20">
        <v>0.00480322710696731</v>
      </c>
      <c r="K34" s="24">
        <v>8.55785191521477E-30</v>
      </c>
      <c r="L34" s="16">
        <v>0</v>
      </c>
      <c r="M34" s="17">
        <v>0</v>
      </c>
    </row>
    <row r="35" spans="1:13" ht="15.75">
      <c r="A35" s="26" t="s">
        <v>37</v>
      </c>
      <c r="B35" s="9">
        <v>55.8943</v>
      </c>
      <c r="C35" s="9">
        <v>45.4878</v>
      </c>
      <c r="D35" s="9">
        <v>466.6876</v>
      </c>
      <c r="E35" s="9">
        <v>593.8834</v>
      </c>
      <c r="F35" s="19">
        <f t="shared" si="4"/>
        <v>0.8138182247563704</v>
      </c>
      <c r="G35" s="9">
        <f t="shared" si="0"/>
        <v>1.2725502027480484</v>
      </c>
      <c r="H35" s="12">
        <f t="shared" si="1"/>
        <v>0.11976812754399303</v>
      </c>
      <c r="I35" s="13">
        <f t="shared" si="1"/>
        <v>0.0765938229625546</v>
      </c>
      <c r="J35" s="20">
        <v>0.00480322710696731</v>
      </c>
      <c r="K35" s="24">
        <v>8.55785191521477E-30</v>
      </c>
      <c r="L35" s="16">
        <v>0</v>
      </c>
      <c r="M35" s="17">
        <v>0</v>
      </c>
    </row>
    <row r="36" spans="1:13" ht="15.75">
      <c r="A36" s="26" t="s">
        <v>38</v>
      </c>
      <c r="B36" s="9">
        <v>56.0161</v>
      </c>
      <c r="C36" s="9">
        <v>45.7784</v>
      </c>
      <c r="D36" s="9">
        <v>469.0129</v>
      </c>
      <c r="E36" s="9">
        <v>596.9302</v>
      </c>
      <c r="F36" s="19">
        <f t="shared" si="4"/>
        <v>0.8172364730854165</v>
      </c>
      <c r="G36" s="9">
        <f t="shared" si="0"/>
        <v>1.2727372743905339</v>
      </c>
      <c r="H36" s="12">
        <f t="shared" si="1"/>
        <v>0.11943402836041397</v>
      </c>
      <c r="I36" s="27">
        <f t="shared" si="1"/>
        <v>0.07668970341926074</v>
      </c>
      <c r="J36" s="20">
        <v>0.0056318549509996</v>
      </c>
      <c r="K36" s="24">
        <v>5.69684986621685E-30</v>
      </c>
      <c r="L36" s="16">
        <v>0</v>
      </c>
      <c r="M36" s="17">
        <v>0</v>
      </c>
    </row>
    <row r="37" spans="1:13" ht="15.75">
      <c r="A37" s="26" t="s">
        <v>39</v>
      </c>
      <c r="B37" s="9">
        <v>47.6136</v>
      </c>
      <c r="C37" s="9">
        <v>89.2316</v>
      </c>
      <c r="D37" s="9">
        <v>763.7447</v>
      </c>
      <c r="E37" s="9">
        <v>1707.3082</v>
      </c>
      <c r="F37" s="19">
        <f t="shared" si="4"/>
        <v>1.8740779945225734</v>
      </c>
      <c r="G37" s="9">
        <f t="shared" si="0"/>
        <v>2.235443597841006</v>
      </c>
      <c r="H37" s="12">
        <f t="shared" si="1"/>
        <v>0.06234229841464039</v>
      </c>
      <c r="I37" s="25">
        <f t="shared" si="1"/>
        <v>0.05226449448318705</v>
      </c>
      <c r="J37" s="20">
        <v>6.47900064155471E-23</v>
      </c>
      <c r="K37" s="24">
        <v>0</v>
      </c>
      <c r="L37" s="16">
        <v>0</v>
      </c>
      <c r="M37" s="17">
        <v>0</v>
      </c>
    </row>
    <row r="38" spans="1:13" ht="15.75">
      <c r="A38" s="26" t="s">
        <v>40</v>
      </c>
      <c r="B38" s="9">
        <v>3.2879</v>
      </c>
      <c r="C38" s="9">
        <v>1.0173</v>
      </c>
      <c r="D38" s="9">
        <v>24.5319</v>
      </c>
      <c r="E38" s="9">
        <v>52.8926</v>
      </c>
      <c r="F38" s="19">
        <f t="shared" si="4"/>
        <v>0.3094072204142462</v>
      </c>
      <c r="G38" s="9">
        <f t="shared" si="0"/>
        <v>2.1560743358647314</v>
      </c>
      <c r="H38" s="12">
        <f t="shared" si="1"/>
        <v>0.13402549333724662</v>
      </c>
      <c r="I38" s="25">
        <f t="shared" si="1"/>
        <v>0.01923331430105535</v>
      </c>
      <c r="J38" s="20">
        <v>0.00299984819648691</v>
      </c>
      <c r="K38" s="24">
        <v>3.1754334164971E-21</v>
      </c>
      <c r="L38" s="16">
        <v>5.82454591047748E-35</v>
      </c>
      <c r="M38" s="17">
        <v>4.63205011176524E-103</v>
      </c>
    </row>
    <row r="39" spans="1:13" ht="15.75">
      <c r="A39" s="26" t="s">
        <v>41</v>
      </c>
      <c r="B39" s="9">
        <v>55.6507</v>
      </c>
      <c r="C39" s="9">
        <v>45.4878</v>
      </c>
      <c r="D39" s="9">
        <v>465.9901</v>
      </c>
      <c r="E39" s="9">
        <v>591.8116</v>
      </c>
      <c r="F39" s="19">
        <f t="shared" si="4"/>
        <v>0.8173805540631115</v>
      </c>
      <c r="G39" s="9">
        <f t="shared" si="0"/>
        <v>1.2700089551258706</v>
      </c>
      <c r="H39" s="12">
        <f t="shared" si="1"/>
        <v>0.11942464013720464</v>
      </c>
      <c r="I39" s="25">
        <f t="shared" si="1"/>
        <v>0.07686196079968692</v>
      </c>
      <c r="J39" s="20">
        <v>0.00583091785003658</v>
      </c>
      <c r="K39" s="24">
        <v>2.92490134036941E-29</v>
      </c>
      <c r="L39" s="16">
        <v>0</v>
      </c>
      <c r="M39" s="17">
        <v>0</v>
      </c>
    </row>
    <row r="40" spans="1:13" ht="15.75">
      <c r="A40" s="26" t="s">
        <v>42</v>
      </c>
      <c r="B40" s="9">
        <v>1.096</v>
      </c>
      <c r="C40" s="9">
        <v>0.1453</v>
      </c>
      <c r="D40" s="9">
        <v>3.953</v>
      </c>
      <c r="E40" s="9">
        <v>1.0969</v>
      </c>
      <c r="F40" s="19">
        <f t="shared" si="4"/>
        <v>0.13257299270072992</v>
      </c>
      <c r="G40" s="9">
        <f t="shared" si="0"/>
        <v>0.2774854540855047</v>
      </c>
      <c r="H40" s="12">
        <f t="shared" si="1"/>
        <v>0.2772577789020997</v>
      </c>
      <c r="I40" s="25">
        <f t="shared" si="1"/>
        <v>0.13246421733977576</v>
      </c>
      <c r="J40" s="20">
        <v>0.0252788969440893</v>
      </c>
      <c r="K40" s="24">
        <v>0.000196080724807864</v>
      </c>
      <c r="L40" s="16">
        <v>0.00019406733559376</v>
      </c>
      <c r="M40" s="17">
        <v>0.0251952046743131</v>
      </c>
    </row>
    <row r="41" spans="1:13" ht="15.75">
      <c r="A41" s="26" t="s">
        <v>8</v>
      </c>
      <c r="B41" s="9">
        <v>7381.0898</v>
      </c>
      <c r="C41" s="9">
        <v>9286.3347</v>
      </c>
      <c r="D41" s="9">
        <v>55705.3436</v>
      </c>
      <c r="E41" s="9">
        <v>39040.7972</v>
      </c>
      <c r="F41" s="19">
        <f t="shared" si="4"/>
        <v>1.2581251484028821</v>
      </c>
      <c r="G41" s="9">
        <f t="shared" si="0"/>
        <v>0.7008447426576865</v>
      </c>
      <c r="H41" s="12">
        <f t="shared" si="1"/>
        <v>0.13250236553607758</v>
      </c>
      <c r="I41" s="25">
        <f t="shared" si="1"/>
        <v>0.2378623226474484</v>
      </c>
      <c r="J41" s="20">
        <v>0</v>
      </c>
      <c r="K41" s="24">
        <v>0</v>
      </c>
      <c r="L41" s="16">
        <v>0</v>
      </c>
      <c r="M41" s="17">
        <v>0</v>
      </c>
    </row>
    <row r="42" spans="1:13" ht="15.75">
      <c r="A42" s="26" t="s">
        <v>43</v>
      </c>
      <c r="B42" s="9">
        <v>7380.2374</v>
      </c>
      <c r="C42" s="9">
        <v>9285.7534</v>
      </c>
      <c r="D42" s="9">
        <v>55696.1587</v>
      </c>
      <c r="E42" s="9">
        <v>39035.8005</v>
      </c>
      <c r="F42" s="19">
        <f t="shared" si="4"/>
        <v>1.2581916944839742</v>
      </c>
      <c r="G42" s="9">
        <f t="shared" si="0"/>
        <v>0.7008706060010562</v>
      </c>
      <c r="H42" s="12">
        <f t="shared" si="1"/>
        <v>0.13250891214513866</v>
      </c>
      <c r="I42" s="25">
        <f t="shared" si="1"/>
        <v>0.23787787828252682</v>
      </c>
      <c r="J42" s="20">
        <v>0</v>
      </c>
      <c r="K42" s="24">
        <v>0</v>
      </c>
      <c r="L42" s="16">
        <v>0</v>
      </c>
      <c r="M42" s="17">
        <v>0</v>
      </c>
    </row>
    <row r="43" spans="1:13" ht="15.75">
      <c r="A43" s="26" t="s">
        <v>44</v>
      </c>
      <c r="B43" s="9">
        <v>7380.2374</v>
      </c>
      <c r="C43" s="9">
        <v>9285.7534</v>
      </c>
      <c r="D43" s="9">
        <v>55696.1587</v>
      </c>
      <c r="E43" s="9">
        <v>39035.8005</v>
      </c>
      <c r="F43" s="19">
        <f t="shared" si="4"/>
        <v>1.2581916944839742</v>
      </c>
      <c r="G43" s="9">
        <f t="shared" si="0"/>
        <v>0.7008706060010562</v>
      </c>
      <c r="H43" s="12">
        <f t="shared" si="1"/>
        <v>0.13250891214513866</v>
      </c>
      <c r="I43" s="25">
        <f t="shared" si="1"/>
        <v>0.23787787828252682</v>
      </c>
      <c r="J43" s="20">
        <v>0</v>
      </c>
      <c r="K43" s="24">
        <v>0</v>
      </c>
      <c r="L43" s="16">
        <v>0</v>
      </c>
      <c r="M43" s="17">
        <v>0</v>
      </c>
    </row>
    <row r="44" spans="1:13" ht="15.75">
      <c r="A44" s="26" t="s">
        <v>45</v>
      </c>
      <c r="B44" s="9">
        <v>7380.2374</v>
      </c>
      <c r="C44" s="9">
        <v>9285.7534</v>
      </c>
      <c r="D44" s="9">
        <v>55696.1587</v>
      </c>
      <c r="E44" s="9">
        <v>39035.8005</v>
      </c>
      <c r="F44" s="19">
        <f t="shared" si="4"/>
        <v>1.2581916944839742</v>
      </c>
      <c r="G44" s="9">
        <f t="shared" si="0"/>
        <v>0.7008706060010562</v>
      </c>
      <c r="H44" s="12">
        <f t="shared" si="1"/>
        <v>0.13250891214513866</v>
      </c>
      <c r="I44" s="25">
        <f t="shared" si="1"/>
        <v>0.23787787828252682</v>
      </c>
      <c r="J44" s="20">
        <v>0</v>
      </c>
      <c r="K44" s="24">
        <v>0</v>
      </c>
      <c r="L44" s="16">
        <v>0</v>
      </c>
      <c r="M44" s="17">
        <v>0</v>
      </c>
    </row>
    <row r="45" spans="1:13" ht="15.75">
      <c r="A45" s="26" t="s">
        <v>46</v>
      </c>
      <c r="B45" s="9">
        <v>7380.2374</v>
      </c>
      <c r="C45" s="9">
        <v>9285.8987</v>
      </c>
      <c r="D45" s="9">
        <v>55696.1587</v>
      </c>
      <c r="E45" s="9">
        <v>39035.8005</v>
      </c>
      <c r="F45" s="19">
        <f t="shared" si="4"/>
        <v>1.258211382197543</v>
      </c>
      <c r="G45" s="9">
        <f t="shared" si="0"/>
        <v>0.7008706060010562</v>
      </c>
      <c r="H45" s="12">
        <f t="shared" si="1"/>
        <v>0.13250891214513866</v>
      </c>
      <c r="I45" s="25">
        <f t="shared" si="1"/>
        <v>0.23788160050669385</v>
      </c>
      <c r="J45" s="20">
        <v>0</v>
      </c>
      <c r="K45" s="24">
        <v>0</v>
      </c>
      <c r="L45" s="16">
        <v>0</v>
      </c>
      <c r="M45" s="17">
        <v>0</v>
      </c>
    </row>
    <row r="46" spans="1:13" ht="15.75">
      <c r="A46" s="26" t="s">
        <v>47</v>
      </c>
      <c r="B46" s="9">
        <v>7763.7038</v>
      </c>
      <c r="C46" s="9">
        <v>9621.3165</v>
      </c>
      <c r="D46" s="9">
        <v>55725.1087</v>
      </c>
      <c r="E46" s="9">
        <v>39020.932</v>
      </c>
      <c r="F46" s="19">
        <f t="shared" si="4"/>
        <v>1.2392688783412886</v>
      </c>
      <c r="G46" s="9">
        <f t="shared" si="0"/>
        <v>0.7002396749025992</v>
      </c>
      <c r="H46" s="12">
        <f t="shared" si="1"/>
        <v>0.13932146533435116</v>
      </c>
      <c r="I46" s="25">
        <f t="shared" si="1"/>
        <v>0.24656808555982213</v>
      </c>
      <c r="J46" s="20">
        <v>0</v>
      </c>
      <c r="K46" s="24">
        <v>0</v>
      </c>
      <c r="L46" s="16">
        <v>0</v>
      </c>
      <c r="M46" s="17">
        <v>0</v>
      </c>
    </row>
    <row r="47" spans="1:13" ht="15.75">
      <c r="A47" s="26" t="s">
        <v>48</v>
      </c>
      <c r="B47" s="9">
        <v>7762.2425</v>
      </c>
      <c r="C47" s="9">
        <v>9620.7352</v>
      </c>
      <c r="D47" s="9">
        <v>55723.8297</v>
      </c>
      <c r="E47" s="9">
        <v>39020.6883</v>
      </c>
      <c r="F47" s="19">
        <f t="shared" si="4"/>
        <v>1.2394272917909996</v>
      </c>
      <c r="G47" s="9">
        <f t="shared" si="0"/>
        <v>0.7002513737852444</v>
      </c>
      <c r="H47" s="12">
        <f t="shared" si="1"/>
        <v>0.13929843913796902</v>
      </c>
      <c r="I47" s="25">
        <f t="shared" si="1"/>
        <v>0.24655472825167973</v>
      </c>
      <c r="J47" s="20">
        <v>0</v>
      </c>
      <c r="K47" s="24">
        <v>0</v>
      </c>
      <c r="L47" s="16">
        <v>0</v>
      </c>
      <c r="M47" s="17">
        <v>0</v>
      </c>
    </row>
    <row r="48" spans="1:13" ht="15.75">
      <c r="A48" s="26" t="s">
        <v>49</v>
      </c>
      <c r="B48" s="9">
        <v>7763.7038</v>
      </c>
      <c r="C48" s="9">
        <v>9621.3165</v>
      </c>
      <c r="D48" s="9">
        <v>55725.1087</v>
      </c>
      <c r="E48" s="9">
        <v>39020.932</v>
      </c>
      <c r="F48" s="19">
        <f t="shared" si="4"/>
        <v>1.2392688783412886</v>
      </c>
      <c r="G48" s="9">
        <f t="shared" si="0"/>
        <v>0.7002396749025992</v>
      </c>
      <c r="H48" s="12">
        <f t="shared" si="1"/>
        <v>0.13932146533435116</v>
      </c>
      <c r="I48" s="25">
        <f t="shared" si="1"/>
        <v>0.24656808555982213</v>
      </c>
      <c r="J48" s="20">
        <v>0</v>
      </c>
      <c r="K48" s="24">
        <v>0</v>
      </c>
      <c r="L48" s="16">
        <v>0</v>
      </c>
      <c r="M48" s="17">
        <v>0</v>
      </c>
    </row>
    <row r="49" spans="1:13" ht="15.75">
      <c r="A49" s="26" t="s">
        <v>50</v>
      </c>
      <c r="B49" s="9">
        <v>7379.6285</v>
      </c>
      <c r="C49" s="9">
        <v>9284.4455</v>
      </c>
      <c r="D49" s="9">
        <v>55694.996</v>
      </c>
      <c r="E49" s="9">
        <v>39033.1193</v>
      </c>
      <c r="F49" s="19">
        <f t="shared" si="4"/>
        <v>1.2581182779051818</v>
      </c>
      <c r="G49" s="9">
        <f t="shared" si="0"/>
        <v>0.7008370967474349</v>
      </c>
      <c r="H49" s="12">
        <f t="shared" si="1"/>
        <v>0.13250074566842593</v>
      </c>
      <c r="I49" s="13">
        <f t="shared" si="1"/>
        <v>0.23786071076312879</v>
      </c>
      <c r="J49" s="20">
        <v>0</v>
      </c>
      <c r="K49" s="24">
        <v>0</v>
      </c>
      <c r="L49" s="16">
        <v>0</v>
      </c>
      <c r="M49" s="28">
        <v>0</v>
      </c>
    </row>
    <row r="50" spans="1:13" ht="15.75">
      <c r="A50" s="26" t="s">
        <v>51</v>
      </c>
      <c r="B50" s="9">
        <v>347.5431</v>
      </c>
      <c r="C50" s="9">
        <v>434.9677</v>
      </c>
      <c r="D50" s="9">
        <v>1.744</v>
      </c>
      <c r="E50" s="9">
        <v>1.2187</v>
      </c>
      <c r="F50" s="19">
        <f t="shared" si="4"/>
        <v>1.2515503832474304</v>
      </c>
      <c r="G50" s="9">
        <f t="shared" si="0"/>
        <v>0.698795871559633</v>
      </c>
      <c r="H50" s="12">
        <f t="shared" si="1"/>
        <v>199.2793004587156</v>
      </c>
      <c r="I50" s="27">
        <f t="shared" si="1"/>
        <v>356.91121687043574</v>
      </c>
      <c r="J50" s="20">
        <v>9.84885303070238E-18</v>
      </c>
      <c r="K50" s="24">
        <v>0.39008122905424</v>
      </c>
      <c r="L50" s="16">
        <v>0</v>
      </c>
      <c r="M50" s="29">
        <v>0</v>
      </c>
    </row>
    <row r="51" spans="1:13" ht="15.75">
      <c r="A51" s="26" t="s">
        <v>52</v>
      </c>
      <c r="B51" s="9">
        <v>347.6649</v>
      </c>
      <c r="C51" s="9">
        <v>435.2583</v>
      </c>
      <c r="D51" s="9">
        <v>1.744</v>
      </c>
      <c r="E51" s="9">
        <v>1.2187</v>
      </c>
      <c r="F51" s="19">
        <f t="shared" si="4"/>
        <v>1.2519477807509474</v>
      </c>
      <c r="G51" s="9">
        <f t="shared" si="0"/>
        <v>0.698795871559633</v>
      </c>
      <c r="H51" s="12">
        <f t="shared" si="1"/>
        <v>199.3491399082569</v>
      </c>
      <c r="I51" s="25">
        <f t="shared" si="1"/>
        <v>357.14966767867406</v>
      </c>
      <c r="J51" s="20">
        <v>8.69371708797635E-18</v>
      </c>
      <c r="K51" s="24">
        <v>0.39008122905424</v>
      </c>
      <c r="L51" s="16">
        <v>0</v>
      </c>
      <c r="M51" s="17">
        <v>0</v>
      </c>
    </row>
    <row r="52" spans="1:13" ht="15.75">
      <c r="A52" s="26" t="s">
        <v>53</v>
      </c>
      <c r="B52" s="9">
        <v>535.9275</v>
      </c>
      <c r="C52" s="9">
        <v>614.4482</v>
      </c>
      <c r="D52" s="9">
        <v>199.8595</v>
      </c>
      <c r="E52" s="9">
        <v>158.1902</v>
      </c>
      <c r="F52" s="19">
        <f t="shared" si="4"/>
        <v>1.1465136608962967</v>
      </c>
      <c r="G52" s="9">
        <f t="shared" si="0"/>
        <v>0.791507033691168</v>
      </c>
      <c r="H52" s="12">
        <f t="shared" si="1"/>
        <v>2.6815212686912555</v>
      </c>
      <c r="I52" s="25">
        <f t="shared" si="1"/>
        <v>3.8842368237729015</v>
      </c>
      <c r="J52" s="20">
        <v>2.23026680974304E-10</v>
      </c>
      <c r="K52" s="24">
        <v>1.7212917575986E-10</v>
      </c>
      <c r="L52" s="16">
        <v>4.19534705559023E-294</v>
      </c>
      <c r="M52" s="17">
        <v>0</v>
      </c>
    </row>
    <row r="53" spans="1:13" ht="15.75">
      <c r="A53" s="26" t="s">
        <v>54</v>
      </c>
      <c r="B53" s="9">
        <v>528.3776</v>
      </c>
      <c r="C53" s="9">
        <v>593.3756</v>
      </c>
      <c r="D53" s="9">
        <v>177.6529</v>
      </c>
      <c r="E53" s="9">
        <v>117.7286</v>
      </c>
      <c r="F53" s="19">
        <f t="shared" si="4"/>
        <v>1.123014298865054</v>
      </c>
      <c r="G53" s="9">
        <f t="shared" si="0"/>
        <v>0.6626888725148872</v>
      </c>
      <c r="H53" s="12">
        <f t="shared" si="1"/>
        <v>2.9742131988838914</v>
      </c>
      <c r="I53" s="25">
        <f t="shared" si="1"/>
        <v>5.0401992379082055</v>
      </c>
      <c r="J53" s="20">
        <v>1.05293924164886E-07</v>
      </c>
      <c r="K53" s="24">
        <v>4.12998152749417E-24</v>
      </c>
      <c r="L53" s="16">
        <v>0</v>
      </c>
      <c r="M53" s="17">
        <v>0</v>
      </c>
    </row>
    <row r="54" spans="1:13" ht="15.75">
      <c r="A54" s="26" t="s">
        <v>55</v>
      </c>
      <c r="B54" s="9">
        <v>347.5431</v>
      </c>
      <c r="C54" s="9">
        <v>434.9677</v>
      </c>
      <c r="D54" s="9">
        <v>1.744</v>
      </c>
      <c r="E54" s="9">
        <v>1.2187</v>
      </c>
      <c r="F54" s="19">
        <f t="shared" si="4"/>
        <v>1.2515503832474304</v>
      </c>
      <c r="G54" s="9">
        <f>E54/D54</f>
        <v>0.698795871559633</v>
      </c>
      <c r="H54" s="12">
        <f t="shared" si="1"/>
        <v>199.2793004587156</v>
      </c>
      <c r="I54" s="25">
        <f t="shared" si="1"/>
        <v>356.91121687043574</v>
      </c>
      <c r="J54" s="20">
        <v>9.84885303070238E-18</v>
      </c>
      <c r="K54" s="24">
        <v>0.39008122905424</v>
      </c>
      <c r="L54" s="16">
        <v>0</v>
      </c>
      <c r="M54" s="17">
        <v>0</v>
      </c>
    </row>
    <row r="55" spans="1:13" ht="15.75">
      <c r="A55" s="26" t="s">
        <v>56</v>
      </c>
      <c r="B55" s="9">
        <v>742.3345</v>
      </c>
      <c r="C55" s="9">
        <v>918.1844</v>
      </c>
      <c r="D55" s="9">
        <v>1427.5015</v>
      </c>
      <c r="E55" s="9">
        <v>3725.3906</v>
      </c>
      <c r="F55" s="19">
        <f t="shared" si="4"/>
        <v>1.236887683382626</v>
      </c>
      <c r="G55" s="9">
        <f>E55/D55</f>
        <v>2.609727975767451</v>
      </c>
      <c r="H55" s="12">
        <f t="shared" si="1"/>
        <v>0.5200236216914659</v>
      </c>
      <c r="I55" s="25">
        <f t="shared" si="1"/>
        <v>0.24646661211847154</v>
      </c>
      <c r="J55" s="20">
        <v>2.46482634442079E-32</v>
      </c>
      <c r="K55" s="24">
        <v>0</v>
      </c>
      <c r="L55" s="16">
        <v>0</v>
      </c>
      <c r="M55" s="17">
        <v>0</v>
      </c>
    </row>
    <row r="56" spans="1:13" ht="15.75">
      <c r="A56" s="26" t="s">
        <v>57</v>
      </c>
      <c r="B56" s="9">
        <v>743.0652</v>
      </c>
      <c r="C56" s="9">
        <v>918.911</v>
      </c>
      <c r="D56" s="9">
        <v>1428.5478</v>
      </c>
      <c r="E56" s="9">
        <v>3727.2187</v>
      </c>
      <c r="F56" s="19">
        <f t="shared" si="4"/>
        <v>1.2366492200146098</v>
      </c>
      <c r="G56" s="9">
        <f aca="true" t="shared" si="5" ref="G56:G64">E56/D56</f>
        <v>2.6090962444518833</v>
      </c>
      <c r="H56" s="12">
        <f t="shared" si="1"/>
        <v>0.520154243351185</v>
      </c>
      <c r="I56" s="25">
        <f t="shared" si="1"/>
        <v>0.24654067119807055</v>
      </c>
      <c r="J56" s="20">
        <v>2.63173019999126E-32</v>
      </c>
      <c r="K56" s="24">
        <v>0</v>
      </c>
      <c r="L56" s="16">
        <v>0</v>
      </c>
      <c r="M56" s="17">
        <v>0</v>
      </c>
    </row>
    <row r="57" spans="1:13" ht="15.75">
      <c r="A57" s="26" t="s">
        <v>58</v>
      </c>
      <c r="B57" s="9">
        <v>742.3345</v>
      </c>
      <c r="C57" s="9">
        <v>918.1844</v>
      </c>
      <c r="D57" s="9">
        <v>1427.5015</v>
      </c>
      <c r="E57" s="9">
        <v>3725.3906</v>
      </c>
      <c r="F57" s="19">
        <f t="shared" si="4"/>
        <v>1.236887683382626</v>
      </c>
      <c r="G57" s="9">
        <f t="shared" si="5"/>
        <v>2.609727975767451</v>
      </c>
      <c r="H57" s="12">
        <f t="shared" si="1"/>
        <v>0.5200236216914659</v>
      </c>
      <c r="I57" s="25">
        <f t="shared" si="1"/>
        <v>0.24646661211847154</v>
      </c>
      <c r="J57" s="20">
        <v>2.46482634442079E-32</v>
      </c>
      <c r="K57" s="24">
        <v>0</v>
      </c>
      <c r="L57" s="16">
        <v>0</v>
      </c>
      <c r="M57" s="17">
        <v>0</v>
      </c>
    </row>
    <row r="58" spans="1:13" ht="15.75">
      <c r="A58" s="26" t="s">
        <v>59</v>
      </c>
      <c r="B58" s="9">
        <v>742.3345</v>
      </c>
      <c r="C58" s="9">
        <v>918.1844</v>
      </c>
      <c r="D58" s="9">
        <v>1427.5015</v>
      </c>
      <c r="E58" s="9">
        <v>3725.3906</v>
      </c>
      <c r="F58" s="19">
        <f t="shared" si="4"/>
        <v>1.236887683382626</v>
      </c>
      <c r="G58" s="9">
        <f t="shared" si="5"/>
        <v>2.609727975767451</v>
      </c>
      <c r="H58" s="12">
        <f t="shared" si="1"/>
        <v>0.5200236216914659</v>
      </c>
      <c r="I58" s="25">
        <f t="shared" si="1"/>
        <v>0.24646661211847154</v>
      </c>
      <c r="J58" s="20">
        <v>2.46482634442079E-32</v>
      </c>
      <c r="K58" s="24">
        <v>0</v>
      </c>
      <c r="L58" s="16">
        <v>0</v>
      </c>
      <c r="M58" s="17">
        <v>0</v>
      </c>
    </row>
    <row r="59" spans="1:13" ht="15.75">
      <c r="A59" s="26" t="s">
        <v>63</v>
      </c>
      <c r="B59" s="9">
        <v>5762.3475</v>
      </c>
      <c r="C59" s="9">
        <v>12426.7345</v>
      </c>
      <c r="D59" s="9">
        <v>4198.5611</v>
      </c>
      <c r="E59" s="9">
        <v>6570.7418</v>
      </c>
      <c r="F59" s="19">
        <f t="shared" si="4"/>
        <v>2.1565402815432426</v>
      </c>
      <c r="G59" s="9">
        <f t="shared" si="5"/>
        <v>1.564998494365129</v>
      </c>
      <c r="H59" s="12">
        <f t="shared" si="1"/>
        <v>1.372457697471641</v>
      </c>
      <c r="I59" s="25">
        <f t="shared" si="1"/>
        <v>1.891222464410335</v>
      </c>
      <c r="J59" s="20">
        <v>0</v>
      </c>
      <c r="K59" s="24">
        <v>0</v>
      </c>
      <c r="L59" s="16">
        <v>0</v>
      </c>
      <c r="M59" s="17">
        <v>0</v>
      </c>
    </row>
    <row r="60" spans="1:13" ht="15.75">
      <c r="A60" s="26" t="s">
        <v>64</v>
      </c>
      <c r="B60" s="9">
        <v>5767.0967</v>
      </c>
      <c r="C60" s="9">
        <v>12434.7276</v>
      </c>
      <c r="D60" s="9">
        <v>4200.305</v>
      </c>
      <c r="E60" s="9">
        <v>6572.3262</v>
      </c>
      <c r="F60" s="19">
        <f t="shared" si="4"/>
        <v>2.156150355515974</v>
      </c>
      <c r="G60" s="9">
        <f t="shared" si="5"/>
        <v>1.5647259425208409</v>
      </c>
      <c r="H60" s="12">
        <f t="shared" si="1"/>
        <v>1.3730185546049631</v>
      </c>
      <c r="I60" s="25">
        <f t="shared" si="1"/>
        <v>1.8919827199082113</v>
      </c>
      <c r="J60" s="20">
        <v>0</v>
      </c>
      <c r="K60" s="24">
        <v>0</v>
      </c>
      <c r="L60" s="16">
        <v>0</v>
      </c>
      <c r="M60" s="17">
        <v>0</v>
      </c>
    </row>
    <row r="61" spans="1:13" ht="15.75">
      <c r="A61" s="26" t="s">
        <v>65</v>
      </c>
      <c r="B61" s="9">
        <v>2297.0237</v>
      </c>
      <c r="C61" s="9">
        <v>3157.1126</v>
      </c>
      <c r="D61" s="9">
        <v>1832.6849</v>
      </c>
      <c r="E61" s="9">
        <v>3858.9626</v>
      </c>
      <c r="F61" s="19">
        <f t="shared" si="4"/>
        <v>1.3744362324167572</v>
      </c>
      <c r="G61" s="9">
        <f t="shared" si="5"/>
        <v>2.105633434312685</v>
      </c>
      <c r="H61" s="12">
        <f t="shared" si="1"/>
        <v>1.2533653221020156</v>
      </c>
      <c r="I61" s="25">
        <f t="shared" si="1"/>
        <v>0.8181246949633563</v>
      </c>
      <c r="J61" s="20">
        <v>8.02208550710239E-225</v>
      </c>
      <c r="K61" s="24">
        <v>0</v>
      </c>
      <c r="L61" s="16">
        <v>1.10011173643156E-97</v>
      </c>
      <c r="M61" s="17">
        <v>3.77189769682642E-116</v>
      </c>
    </row>
    <row r="62" spans="1:13" ht="15.75">
      <c r="A62" s="26" t="s">
        <v>66</v>
      </c>
      <c r="B62" s="9">
        <v>2342.4454</v>
      </c>
      <c r="C62" s="9">
        <v>3193.2993</v>
      </c>
      <c r="D62" s="9">
        <v>1897.4445</v>
      </c>
      <c r="E62" s="9">
        <v>3947.4419</v>
      </c>
      <c r="F62" s="19">
        <f t="shared" si="4"/>
        <v>1.363233183578153</v>
      </c>
      <c r="G62" s="9">
        <f t="shared" si="5"/>
        <v>2.0803991368390484</v>
      </c>
      <c r="H62" s="12">
        <f t="shared" si="1"/>
        <v>1.2345264380591896</v>
      </c>
      <c r="I62" s="25">
        <f t="shared" si="1"/>
        <v>0.8089540975891248</v>
      </c>
      <c r="J62" s="20">
        <v>8.81173876204212E-217</v>
      </c>
      <c r="K62" s="24">
        <v>0</v>
      </c>
      <c r="L62" s="16">
        <v>1.46501887448015E-87</v>
      </c>
      <c r="M62" s="17">
        <v>1.68767816949401E-131</v>
      </c>
    </row>
    <row r="63" spans="1:13" ht="15.75">
      <c r="A63" s="26" t="s">
        <v>67</v>
      </c>
      <c r="B63" s="9">
        <v>2345.7333</v>
      </c>
      <c r="C63" s="9">
        <v>3195.7699</v>
      </c>
      <c r="D63" s="9">
        <v>1897.9096</v>
      </c>
      <c r="E63" s="9">
        <v>3949.3918</v>
      </c>
      <c r="F63" s="19">
        <f t="shared" si="4"/>
        <v>1.3623756375032063</v>
      </c>
      <c r="G63" s="9">
        <f t="shared" si="5"/>
        <v>2.080916709626212</v>
      </c>
      <c r="H63" s="12">
        <f t="shared" si="1"/>
        <v>1.2359562857999138</v>
      </c>
      <c r="I63" s="25">
        <f t="shared" si="1"/>
        <v>0.8091802641611804</v>
      </c>
      <c r="J63" s="20">
        <v>3.84873635896397E-216</v>
      </c>
      <c r="K63" s="24">
        <v>0</v>
      </c>
      <c r="L63" s="16">
        <v>1.4135664807271E-88</v>
      </c>
      <c r="M63" s="17">
        <v>3.06307036737446E-131</v>
      </c>
    </row>
    <row r="64" spans="1:13" ht="15.75">
      <c r="A64" s="26" t="s">
        <v>68</v>
      </c>
      <c r="B64" s="9">
        <v>5776.2297</v>
      </c>
      <c r="C64" s="9">
        <v>12456.6722</v>
      </c>
      <c r="D64" s="9">
        <v>4206.5833</v>
      </c>
      <c r="E64" s="9">
        <v>6574.1543</v>
      </c>
      <c r="F64" s="19">
        <f t="shared" si="4"/>
        <v>2.156540312100123</v>
      </c>
      <c r="G64" s="9">
        <f t="shared" si="5"/>
        <v>1.5628251792850505</v>
      </c>
      <c r="H64" s="12">
        <f t="shared" si="1"/>
        <v>1.3731404534411573</v>
      </c>
      <c r="I64" s="25">
        <f t="shared" si="1"/>
        <v>1.8947946201992856</v>
      </c>
      <c r="J64" s="20">
        <v>0</v>
      </c>
      <c r="K64" s="24">
        <v>0</v>
      </c>
      <c r="L64" s="16">
        <v>0</v>
      </c>
      <c r="M64" s="17">
        <v>0</v>
      </c>
    </row>
    <row r="65" spans="1:13" ht="15.75">
      <c r="A65" s="26" t="s">
        <v>69</v>
      </c>
      <c r="B65" s="9">
        <v>55393.427</v>
      </c>
      <c r="C65" s="9">
        <v>98460.5225</v>
      </c>
      <c r="D65" s="9">
        <v>109391.2807</v>
      </c>
      <c r="E65" s="9">
        <v>88789.777</v>
      </c>
      <c r="F65" s="19">
        <f t="shared" si="4"/>
        <v>1.7774766399630773</v>
      </c>
      <c r="G65" s="9">
        <f t="shared" si="0"/>
        <v>0.8116714278490023</v>
      </c>
      <c r="H65" s="12">
        <f t="shared" si="1"/>
        <v>0.5063788141571689</v>
      </c>
      <c r="I65" s="25">
        <f t="shared" si="1"/>
        <v>1.1089173306517033</v>
      </c>
      <c r="J65" s="20">
        <v>0</v>
      </c>
      <c r="K65" s="24">
        <v>0</v>
      </c>
      <c r="L65" s="16">
        <v>0</v>
      </c>
      <c r="M65" s="17">
        <v>0</v>
      </c>
    </row>
    <row r="66" spans="1:13" ht="15.75">
      <c r="A66" s="26" t="s">
        <v>70</v>
      </c>
      <c r="B66" s="9">
        <v>55393.427</v>
      </c>
      <c r="C66" s="9">
        <v>98460.6678</v>
      </c>
      <c r="D66" s="9">
        <v>109391.2807</v>
      </c>
      <c r="E66" s="9">
        <v>88789.777</v>
      </c>
      <c r="F66" s="19">
        <f t="shared" si="4"/>
        <v>1.7774792630179748</v>
      </c>
      <c r="G66" s="9">
        <f t="shared" si="0"/>
        <v>0.8116714278490023</v>
      </c>
      <c r="H66" s="12">
        <f t="shared" si="1"/>
        <v>0.5063788141571689</v>
      </c>
      <c r="I66" s="13">
        <f t="shared" si="1"/>
        <v>1.1089189671013588</v>
      </c>
      <c r="J66" s="20">
        <v>0</v>
      </c>
      <c r="K66" s="24">
        <v>0</v>
      </c>
      <c r="L66" s="16">
        <v>0</v>
      </c>
      <c r="M66" s="17">
        <v>0</v>
      </c>
    </row>
    <row r="67" spans="1:13" ht="15.75">
      <c r="A67" s="26" t="s">
        <v>71</v>
      </c>
      <c r="B67" s="9">
        <v>88.0426</v>
      </c>
      <c r="C67" s="9">
        <v>43.5985</v>
      </c>
      <c r="D67" s="9">
        <v>7.3247</v>
      </c>
      <c r="E67" s="9">
        <v>2.1937</v>
      </c>
      <c r="F67" s="19">
        <f t="shared" si="4"/>
        <v>0.4951977792568598</v>
      </c>
      <c r="G67" s="9">
        <f t="shared" si="0"/>
        <v>0.2994934946141139</v>
      </c>
      <c r="H67" s="12">
        <f t="shared" si="1"/>
        <v>12.019959861837345</v>
      </c>
      <c r="I67" s="13">
        <f t="shared" si="1"/>
        <v>19.874413092036285</v>
      </c>
      <c r="J67" s="20">
        <v>1.91600139574557E-26</v>
      </c>
      <c r="K67" s="24">
        <v>9.74343223918979E-07</v>
      </c>
      <c r="L67" s="16">
        <v>5.40972469823949E-150</v>
      </c>
      <c r="M67" s="17">
        <v>9.80460840608142E-79</v>
      </c>
    </row>
    <row r="68" spans="1:13" ht="15.75">
      <c r="A68" s="26" t="s">
        <v>72</v>
      </c>
      <c r="B68" s="9">
        <v>80.0055</v>
      </c>
      <c r="C68" s="9">
        <v>41.4186</v>
      </c>
      <c r="D68" s="9">
        <v>7.6735</v>
      </c>
      <c r="E68" s="9">
        <v>2.0718</v>
      </c>
      <c r="F68" s="19">
        <f t="shared" si="4"/>
        <v>0.5176969083375518</v>
      </c>
      <c r="G68" s="9">
        <f t="shared" si="0"/>
        <v>0.26999413566169284</v>
      </c>
      <c r="H68" s="12">
        <f t="shared" si="1"/>
        <v>10.426207076301557</v>
      </c>
      <c r="I68" s="25">
        <f t="shared" si="1"/>
        <v>19.991601505936863</v>
      </c>
      <c r="J68" s="20">
        <v>7.22674495233063E-22</v>
      </c>
      <c r="K68" s="24">
        <v>1.1257908996611E-07</v>
      </c>
      <c r="L68" s="16">
        <v>1.10374156066014E-129</v>
      </c>
      <c r="M68" s="17">
        <v>5.68817001989642E-75</v>
      </c>
    </row>
    <row r="69" spans="1:13" ht="15.75">
      <c r="A69" s="26" t="s">
        <v>73</v>
      </c>
      <c r="B69" s="9">
        <v>254.2642</v>
      </c>
      <c r="C69" s="9">
        <v>125.4183</v>
      </c>
      <c r="D69" s="9">
        <v>98.0114</v>
      </c>
      <c r="E69" s="9">
        <v>36.8054</v>
      </c>
      <c r="F69" s="19">
        <f t="shared" si="4"/>
        <v>0.493259766809484</v>
      </c>
      <c r="G69" s="9">
        <f t="shared" si="0"/>
        <v>0.3755216229948761</v>
      </c>
      <c r="H69" s="12">
        <f t="shared" si="1"/>
        <v>2.594230875183907</v>
      </c>
      <c r="I69" s="25">
        <f t="shared" si="1"/>
        <v>3.4076059491270305</v>
      </c>
      <c r="J69" s="20">
        <v>7.73825160609548E-74</v>
      </c>
      <c r="K69" s="24">
        <v>2.43783784349603E-54</v>
      </c>
      <c r="L69" s="16">
        <v>1.37167925874474E-133</v>
      </c>
      <c r="M69" s="17">
        <v>1.24939720215776E-86</v>
      </c>
    </row>
    <row r="70" spans="1:13" ht="15.75">
      <c r="A70" s="26" t="s">
        <v>74</v>
      </c>
      <c r="B70" s="9">
        <v>9.6201</v>
      </c>
      <c r="C70" s="9">
        <v>4.0692</v>
      </c>
      <c r="D70" s="9">
        <v>3.7205</v>
      </c>
      <c r="E70" s="9">
        <v>1.95</v>
      </c>
      <c r="F70" s="19">
        <f t="shared" si="4"/>
        <v>0.4229893660149063</v>
      </c>
      <c r="G70" s="9">
        <f t="shared" si="0"/>
        <v>0.524123101733638</v>
      </c>
      <c r="H70" s="12">
        <f t="shared" si="1"/>
        <v>2.5857008466603952</v>
      </c>
      <c r="I70" s="25">
        <f t="shared" si="1"/>
        <v>2.086769230769231</v>
      </c>
      <c r="J70" s="20">
        <v>4.06104437817127E-05</v>
      </c>
      <c r="K70" s="24">
        <v>0.0324646155712117</v>
      </c>
      <c r="L70" s="16">
        <v>2.04202005643873E-06</v>
      </c>
      <c r="M70" s="17">
        <v>0.0169783785078027</v>
      </c>
    </row>
    <row r="71" spans="1:13" ht="15.75">
      <c r="A71" s="26" t="s">
        <v>75</v>
      </c>
      <c r="B71" s="9">
        <v>12.0556</v>
      </c>
      <c r="C71" s="9">
        <v>4.0692</v>
      </c>
      <c r="D71" s="9">
        <v>4.3018</v>
      </c>
      <c r="E71" s="9">
        <v>1.95</v>
      </c>
      <c r="F71" s="19">
        <f t="shared" si="4"/>
        <v>0.33753608281628456</v>
      </c>
      <c r="G71" s="9">
        <f t="shared" si="0"/>
        <v>0.45329861918266773</v>
      </c>
      <c r="H71" s="12">
        <f t="shared" si="1"/>
        <v>2.802454786368497</v>
      </c>
      <c r="I71" s="25">
        <f t="shared" si="1"/>
        <v>2.086769230769231</v>
      </c>
      <c r="J71" s="20">
        <v>4.15795460747218E-08</v>
      </c>
      <c r="K71" s="24">
        <v>0.00653418042540156</v>
      </c>
      <c r="L71" s="16">
        <v>1.52981900351417E-08</v>
      </c>
      <c r="M71" s="17">
        <v>0.0169783785078027</v>
      </c>
    </row>
    <row r="72" spans="1:13" s="30" customFormat="1" ht="15.75">
      <c r="A72" s="26" t="s">
        <v>76</v>
      </c>
      <c r="B72" s="9">
        <v>9.7419</v>
      </c>
      <c r="C72" s="9">
        <v>4.0692</v>
      </c>
      <c r="D72" s="9">
        <v>3.7205</v>
      </c>
      <c r="E72" s="9">
        <v>1.95</v>
      </c>
      <c r="F72" s="19">
        <f t="shared" si="4"/>
        <v>0.41770085917531496</v>
      </c>
      <c r="G72" s="9">
        <f t="shared" si="0"/>
        <v>0.524123101733638</v>
      </c>
      <c r="H72" s="12">
        <f t="shared" si="1"/>
        <v>2.6184383819379113</v>
      </c>
      <c r="I72" s="25">
        <f t="shared" si="1"/>
        <v>2.086769230769231</v>
      </c>
      <c r="J72" s="20">
        <v>2.95060371760597E-05</v>
      </c>
      <c r="K72" s="24">
        <v>0.0324646155712117</v>
      </c>
      <c r="L72" s="16">
        <v>1.38198424356441E-06</v>
      </c>
      <c r="M72" s="17">
        <v>0.0169783785078027</v>
      </c>
    </row>
    <row r="73" spans="1:13" s="30" customFormat="1" ht="15.75">
      <c r="A73" s="26" t="s">
        <v>77</v>
      </c>
      <c r="B73" s="9">
        <v>48.9532</v>
      </c>
      <c r="C73" s="9">
        <v>30.083</v>
      </c>
      <c r="D73" s="9">
        <v>28.2524</v>
      </c>
      <c r="E73" s="9">
        <v>8.4092</v>
      </c>
      <c r="F73" s="19">
        <f t="shared" si="4"/>
        <v>0.6145257102702172</v>
      </c>
      <c r="G73" s="9">
        <f t="shared" si="0"/>
        <v>0.2976455097620025</v>
      </c>
      <c r="H73" s="12">
        <f t="shared" si="1"/>
        <v>1.73270943353485</v>
      </c>
      <c r="I73" s="25">
        <f t="shared" si="1"/>
        <v>3.5773914284355226</v>
      </c>
      <c r="J73" s="20">
        <v>6.42698321315197E-09</v>
      </c>
      <c r="K73" s="24">
        <v>2.61869254482017E-22</v>
      </c>
      <c r="L73" s="16">
        <v>6.2849686790206E-12</v>
      </c>
      <c r="M73" s="17">
        <v>3.54232946625469E-23</v>
      </c>
    </row>
    <row r="74" spans="1:13" ht="15.75">
      <c r="A74" s="26" t="s">
        <v>78</v>
      </c>
      <c r="B74" s="9">
        <v>48.9532</v>
      </c>
      <c r="C74" s="9">
        <v>29.647</v>
      </c>
      <c r="D74" s="9">
        <v>28.1361</v>
      </c>
      <c r="E74" s="9">
        <v>8.2873</v>
      </c>
      <c r="F74" s="19">
        <f aca="true" t="shared" si="6" ref="F74:F120">C74/B74</f>
        <v>0.6056192445029129</v>
      </c>
      <c r="G74" s="9">
        <f t="shared" si="0"/>
        <v>0.29454330912955246</v>
      </c>
      <c r="H74" s="12">
        <f t="shared" si="1"/>
        <v>1.739871552916005</v>
      </c>
      <c r="I74" s="25">
        <f t="shared" si="1"/>
        <v>3.5774015662519756</v>
      </c>
      <c r="J74" s="20">
        <v>2.56896620589807E-09</v>
      </c>
      <c r="K74" s="24">
        <v>1.79908347343359E-22</v>
      </c>
      <c r="L74" s="16">
        <v>4.59669010318445E-12</v>
      </c>
      <c r="M74" s="17">
        <v>7.29141413034853E-23</v>
      </c>
    </row>
    <row r="75" spans="1:13" ht="15.75">
      <c r="A75" s="26" t="s">
        <v>79</v>
      </c>
      <c r="B75" s="9">
        <v>48.9532</v>
      </c>
      <c r="C75" s="9">
        <v>29.7923</v>
      </c>
      <c r="D75" s="9">
        <v>28.2524</v>
      </c>
      <c r="E75" s="9">
        <v>8.2873</v>
      </c>
      <c r="F75" s="19">
        <f t="shared" si="6"/>
        <v>0.6085873855028885</v>
      </c>
      <c r="G75" s="9">
        <f t="shared" si="0"/>
        <v>0.2933308320709037</v>
      </c>
      <c r="H75" s="12">
        <f t="shared" si="1"/>
        <v>1.73270943353485</v>
      </c>
      <c r="I75" s="25">
        <f t="shared" si="1"/>
        <v>3.5949344177235045</v>
      </c>
      <c r="J75" s="20">
        <v>3.49851348922861E-09</v>
      </c>
      <c r="K75" s="24">
        <v>1.17538199590245E-22</v>
      </c>
      <c r="L75" s="16">
        <v>6.2849686790206E-12</v>
      </c>
      <c r="M75" s="17">
        <v>4.41547418298293E-23</v>
      </c>
    </row>
    <row r="76" spans="1:13" ht="15.75">
      <c r="A76" s="26" t="s">
        <v>142</v>
      </c>
      <c r="B76" s="9">
        <v>1.5831</v>
      </c>
      <c r="C76" s="9">
        <v>0.7266</v>
      </c>
      <c r="D76" s="9"/>
      <c r="E76" s="9"/>
      <c r="F76" s="19">
        <f t="shared" si="6"/>
        <v>0.45897290126966084</v>
      </c>
      <c r="G76" s="9"/>
      <c r="H76" s="12"/>
      <c r="I76" s="25"/>
      <c r="J76" s="20">
        <v>0.141016083602285</v>
      </c>
      <c r="L76" s="16"/>
      <c r="M76" s="17"/>
    </row>
    <row r="77" spans="1:13" ht="15.75">
      <c r="A77" s="26" t="s">
        <v>151</v>
      </c>
      <c r="B77" s="9">
        <v>1.5831</v>
      </c>
      <c r="C77" s="9">
        <v>0.7266</v>
      </c>
      <c r="D77" s="9"/>
      <c r="E77" s="9"/>
      <c r="F77" s="19">
        <f t="shared" si="6"/>
        <v>0.45897290126966084</v>
      </c>
      <c r="G77" s="9"/>
      <c r="H77" s="12"/>
      <c r="I77" s="25"/>
      <c r="J77" s="20">
        <v>0.141016083602285</v>
      </c>
      <c r="K77" s="24"/>
      <c r="L77" s="16"/>
      <c r="M77" s="17"/>
    </row>
    <row r="78" spans="1:13" ht="15.75">
      <c r="A78" s="26" t="s">
        <v>80</v>
      </c>
      <c r="B78" s="9">
        <v>3.4097</v>
      </c>
      <c r="C78" s="9">
        <v>2.7612</v>
      </c>
      <c r="D78" s="9">
        <v>2.4416</v>
      </c>
      <c r="E78" s="9">
        <v>1.2187</v>
      </c>
      <c r="F78" s="19">
        <f t="shared" si="6"/>
        <v>0.8098073144264891</v>
      </c>
      <c r="G78" s="9">
        <f>E78/D78</f>
        <v>0.49913990825688065</v>
      </c>
      <c r="H78" s="12">
        <f aca="true" t="shared" si="7" ref="H78:I89">B78/D78</f>
        <v>1.3965022935779816</v>
      </c>
      <c r="I78" s="25">
        <f t="shared" si="7"/>
        <v>2.265692951505703</v>
      </c>
      <c r="J78" s="20">
        <v>0.491554713796679</v>
      </c>
      <c r="K78" s="24">
        <v>0.0678115512409224</v>
      </c>
      <c r="L78" s="16">
        <v>0.248442140793497</v>
      </c>
      <c r="M78" s="17">
        <v>0.032827455427367</v>
      </c>
    </row>
    <row r="79" spans="1:13" ht="15.75">
      <c r="A79" s="26" t="s">
        <v>143</v>
      </c>
      <c r="B79" s="9">
        <v>1.5831</v>
      </c>
      <c r="C79" s="9">
        <v>0.7266</v>
      </c>
      <c r="D79" s="9"/>
      <c r="E79" s="9"/>
      <c r="F79" s="19">
        <f t="shared" si="6"/>
        <v>0.45897290126966084</v>
      </c>
      <c r="G79" s="9"/>
      <c r="H79" s="12"/>
      <c r="I79" s="25"/>
      <c r="J79" s="20">
        <v>0.141016083602285</v>
      </c>
      <c r="K79" s="24"/>
      <c r="L79" s="16"/>
      <c r="M79" s="17"/>
    </row>
    <row r="80" spans="1:13" ht="15.75">
      <c r="A80" s="26" t="s">
        <v>81</v>
      </c>
      <c r="B80" s="9">
        <v>252.3158</v>
      </c>
      <c r="C80" s="9">
        <v>123.5291</v>
      </c>
      <c r="D80" s="9">
        <v>97.5463</v>
      </c>
      <c r="E80" s="9">
        <v>36.4398</v>
      </c>
      <c r="F80" s="19">
        <f t="shared" si="6"/>
        <v>0.4895813104054522</v>
      </c>
      <c r="G80" s="9">
        <f>E80/D80</f>
        <v>0.37356414338626887</v>
      </c>
      <c r="H80" s="12">
        <f t="shared" si="7"/>
        <v>2.5866260432225516</v>
      </c>
      <c r="I80" s="25">
        <f t="shared" si="7"/>
        <v>3.389949999725575</v>
      </c>
      <c r="J80" s="20">
        <v>1.57981173516506E-74</v>
      </c>
      <c r="K80" s="24">
        <v>1.64108869950173E-54</v>
      </c>
      <c r="L80" s="16">
        <v>5.76441452740373E-132</v>
      </c>
      <c r="M80" s="17">
        <v>7.44563887890598E-85</v>
      </c>
    </row>
    <row r="81" spans="1:13" ht="15.75">
      <c r="A81" s="26" t="s">
        <v>82</v>
      </c>
      <c r="B81" s="9">
        <v>49.3185</v>
      </c>
      <c r="C81" s="9">
        <v>38.076</v>
      </c>
      <c r="D81" s="9">
        <v>21.044</v>
      </c>
      <c r="E81" s="9">
        <v>39.4866</v>
      </c>
      <c r="F81" s="19">
        <f t="shared" si="6"/>
        <v>0.7720429453450531</v>
      </c>
      <c r="G81" s="9">
        <f aca="true" t="shared" si="8" ref="G81:G92">E81/D81</f>
        <v>1.8763828169549517</v>
      </c>
      <c r="H81" s="12">
        <f t="shared" si="7"/>
        <v>2.3435896217449153</v>
      </c>
      <c r="I81" s="25">
        <f t="shared" si="7"/>
        <v>0.9642764887328865</v>
      </c>
      <c r="J81" s="20">
        <v>0.00103226154647592</v>
      </c>
      <c r="K81" s="24">
        <v>4.31931198544758E-12</v>
      </c>
      <c r="L81" s="16">
        <v>3.5115378774582E-23</v>
      </c>
      <c r="M81" s="17">
        <v>0.665159203639129</v>
      </c>
    </row>
    <row r="82" spans="1:13" ht="15.75">
      <c r="A82" s="26" t="s">
        <v>83</v>
      </c>
      <c r="B82" s="9">
        <v>50.1709</v>
      </c>
      <c r="C82" s="9">
        <v>38.3667</v>
      </c>
      <c r="D82" s="9">
        <v>21.1602</v>
      </c>
      <c r="E82" s="9">
        <v>39.4866</v>
      </c>
      <c r="F82" s="19">
        <f t="shared" si="6"/>
        <v>0.764720186402875</v>
      </c>
      <c r="G82" s="9">
        <f t="shared" si="8"/>
        <v>1.8660787705220179</v>
      </c>
      <c r="H82" s="12">
        <f t="shared" si="7"/>
        <v>2.3710031096114403</v>
      </c>
      <c r="I82" s="25">
        <f t="shared" si="7"/>
        <v>0.9716384798893801</v>
      </c>
      <c r="J82" s="20">
        <v>0.000617914071786621</v>
      </c>
      <c r="K82" s="24">
        <v>6.19515099839092E-12</v>
      </c>
      <c r="L82" s="16">
        <v>4.99485230228303E-24</v>
      </c>
      <c r="M82" s="17">
        <v>0.732352854688183</v>
      </c>
    </row>
    <row r="83" spans="1:13" ht="15.75">
      <c r="A83" s="26" t="s">
        <v>84</v>
      </c>
      <c r="B83" s="9">
        <v>50.1709</v>
      </c>
      <c r="C83" s="9">
        <v>38.3667</v>
      </c>
      <c r="D83" s="9">
        <v>21.1602</v>
      </c>
      <c r="E83" s="9">
        <v>39.4866</v>
      </c>
      <c r="F83" s="19">
        <f t="shared" si="6"/>
        <v>0.764720186402875</v>
      </c>
      <c r="G83" s="9">
        <f t="shared" si="8"/>
        <v>1.8660787705220179</v>
      </c>
      <c r="H83" s="12">
        <f t="shared" si="7"/>
        <v>2.3710031096114403</v>
      </c>
      <c r="I83" s="25">
        <f t="shared" si="7"/>
        <v>0.9716384798893801</v>
      </c>
      <c r="J83" s="20">
        <v>0.000617914071786621</v>
      </c>
      <c r="K83" s="24">
        <v>6.19515099839092E-12</v>
      </c>
      <c r="L83" s="16">
        <v>4.99485230228303E-24</v>
      </c>
      <c r="M83" s="17">
        <v>0.732352854688183</v>
      </c>
    </row>
    <row r="84" spans="1:13" ht="15.75">
      <c r="A84" s="26" t="s">
        <v>85</v>
      </c>
      <c r="B84" s="9">
        <v>49.1967</v>
      </c>
      <c r="C84" s="9">
        <v>37.7854</v>
      </c>
      <c r="D84" s="9">
        <v>21.044</v>
      </c>
      <c r="E84" s="9">
        <v>39.4866</v>
      </c>
      <c r="F84" s="19">
        <f t="shared" si="6"/>
        <v>0.7680474503371162</v>
      </c>
      <c r="G84" s="9">
        <f t="shared" si="8"/>
        <v>1.8763828169549517</v>
      </c>
      <c r="H84" s="12">
        <f t="shared" si="7"/>
        <v>2.337801748716974</v>
      </c>
      <c r="I84" s="25">
        <f t="shared" si="7"/>
        <v>0.9569170300810907</v>
      </c>
      <c r="J84" s="20">
        <v>0.000841163958471211</v>
      </c>
      <c r="K84" s="24">
        <v>4.31931198544758E-12</v>
      </c>
      <c r="L84" s="16">
        <v>4.98147233540579E-23</v>
      </c>
      <c r="M84" s="17">
        <v>0.600320500414877</v>
      </c>
    </row>
    <row r="85" spans="1:13" ht="15.75">
      <c r="A85" s="26" t="s">
        <v>86</v>
      </c>
      <c r="B85" s="9"/>
      <c r="C85" s="9"/>
      <c r="D85" s="9">
        <v>5.3482</v>
      </c>
      <c r="E85" s="9">
        <v>42.0459</v>
      </c>
      <c r="F85" s="19"/>
      <c r="G85" s="9">
        <f t="shared" si="8"/>
        <v>7.861691784151677</v>
      </c>
      <c r="H85" s="12"/>
      <c r="I85" s="25"/>
      <c r="J85" s="20"/>
      <c r="K85" s="24">
        <v>3.95338056718679E-61</v>
      </c>
      <c r="L85" s="16"/>
      <c r="M85" s="17"/>
    </row>
    <row r="86" spans="1:13" ht="15.75">
      <c r="A86" s="26" t="s">
        <v>87</v>
      </c>
      <c r="B86" s="9">
        <v>1.2177</v>
      </c>
      <c r="C86" s="9">
        <v>3.6332</v>
      </c>
      <c r="D86" s="9">
        <v>16.5096</v>
      </c>
      <c r="E86" s="9">
        <v>19.987</v>
      </c>
      <c r="F86" s="19">
        <f t="shared" si="6"/>
        <v>2.9836577153650325</v>
      </c>
      <c r="G86" s="9">
        <f t="shared" si="8"/>
        <v>1.2106289673886708</v>
      </c>
      <c r="H86" s="12">
        <f t="shared" si="7"/>
        <v>0.07375708678587005</v>
      </c>
      <c r="I86" s="25">
        <f aca="true" t="shared" si="9" ref="I86:I96">C86/E86</f>
        <v>0.18177815580127085</v>
      </c>
      <c r="J86" s="20">
        <v>0.00221463696468249</v>
      </c>
      <c r="K86" s="24">
        <v>0.0951884327686214</v>
      </c>
      <c r="L86" s="16">
        <v>5.64782581350121E-30</v>
      </c>
      <c r="M86" s="17">
        <v>1.92006805762601E-21</v>
      </c>
    </row>
    <row r="87" spans="1:13" ht="15.75">
      <c r="A87" s="26" t="s">
        <v>88</v>
      </c>
      <c r="B87" s="9">
        <v>50.0491</v>
      </c>
      <c r="C87" s="9">
        <v>38.2213</v>
      </c>
      <c r="D87" s="9">
        <v>21.1602</v>
      </c>
      <c r="E87" s="9">
        <v>39.6085</v>
      </c>
      <c r="F87" s="19">
        <f t="shared" si="6"/>
        <v>0.7636760700991626</v>
      </c>
      <c r="G87" s="9">
        <f t="shared" si="8"/>
        <v>1.8718395856371868</v>
      </c>
      <c r="H87" s="12">
        <f t="shared" si="7"/>
        <v>2.3652470203495244</v>
      </c>
      <c r="I87" s="25">
        <f t="shared" si="9"/>
        <v>0.9649772144867894</v>
      </c>
      <c r="J87" s="20">
        <v>0.0005911067621527</v>
      </c>
      <c r="K87" s="24">
        <v>4.69754465162996E-12</v>
      </c>
      <c r="L87" s="16">
        <v>7.11050715795668E-24</v>
      </c>
      <c r="M87" s="17">
        <v>0.670985540236707</v>
      </c>
    </row>
    <row r="88" spans="1:13" ht="15.75">
      <c r="A88" s="26" t="s">
        <v>89</v>
      </c>
      <c r="B88" s="9">
        <v>50.2927</v>
      </c>
      <c r="C88" s="9">
        <v>38.6573</v>
      </c>
      <c r="D88" s="9">
        <v>21.1602</v>
      </c>
      <c r="E88" s="9">
        <v>39.6085</v>
      </c>
      <c r="F88" s="19">
        <f t="shared" si="6"/>
        <v>0.768646344300465</v>
      </c>
      <c r="G88" s="9">
        <f t="shared" si="8"/>
        <v>1.8718395856371868</v>
      </c>
      <c r="H88" s="12">
        <f t="shared" si="7"/>
        <v>2.3767591988733567</v>
      </c>
      <c r="I88" s="25">
        <f t="shared" si="9"/>
        <v>0.9759849527247939</v>
      </c>
      <c r="J88" s="20">
        <v>0.00076074067789436</v>
      </c>
      <c r="K88" s="24">
        <v>4.69754465162996E-12</v>
      </c>
      <c r="L88" s="16">
        <v>3.50613406310116E-24</v>
      </c>
      <c r="M88" s="17">
        <v>0.772604442205835</v>
      </c>
    </row>
    <row r="89" spans="1:13" ht="15.75">
      <c r="A89" s="26" t="s">
        <v>90</v>
      </c>
      <c r="B89" s="9">
        <v>1.2177</v>
      </c>
      <c r="C89" s="9">
        <v>3.6332</v>
      </c>
      <c r="D89" s="9">
        <v>16.5096</v>
      </c>
      <c r="E89" s="9">
        <v>19.987</v>
      </c>
      <c r="F89" s="19">
        <f t="shared" si="6"/>
        <v>2.9836577153650325</v>
      </c>
      <c r="G89" s="9">
        <f t="shared" si="8"/>
        <v>1.2106289673886708</v>
      </c>
      <c r="H89" s="12">
        <f t="shared" si="7"/>
        <v>0.07375708678587005</v>
      </c>
      <c r="I89" s="25">
        <f t="shared" si="9"/>
        <v>0.18177815580127085</v>
      </c>
      <c r="J89" s="20">
        <v>0.00221463696468249</v>
      </c>
      <c r="K89" s="24">
        <v>0.0951884327686214</v>
      </c>
      <c r="L89" s="16">
        <v>5.64782581350121E-30</v>
      </c>
      <c r="M89" s="17">
        <v>1.92006805762601E-21</v>
      </c>
    </row>
    <row r="90" spans="1:13" ht="15.75">
      <c r="A90" s="26" t="s">
        <v>144</v>
      </c>
      <c r="B90" s="9">
        <v>1.3395</v>
      </c>
      <c r="C90" s="9">
        <v>2.1799</v>
      </c>
      <c r="D90" s="9"/>
      <c r="E90" s="9"/>
      <c r="F90" s="19">
        <f t="shared" si="6"/>
        <v>1.6273982829413962</v>
      </c>
      <c r="G90" s="9"/>
      <c r="H90" s="12"/>
      <c r="I90" s="25"/>
      <c r="J90" s="20">
        <v>0.218040717990748</v>
      </c>
      <c r="K90" s="24"/>
      <c r="L90" s="16"/>
      <c r="M90" s="17"/>
    </row>
    <row r="91" spans="1:13" ht="15.75">
      <c r="A91" s="26" t="s">
        <v>145</v>
      </c>
      <c r="B91" s="9">
        <v>1.3395</v>
      </c>
      <c r="C91" s="9">
        <v>2.1799</v>
      </c>
      <c r="D91" s="9"/>
      <c r="E91" s="9"/>
      <c r="F91" s="19">
        <f t="shared" si="6"/>
        <v>1.6273982829413962</v>
      </c>
      <c r="G91" s="9"/>
      <c r="H91" s="12"/>
      <c r="I91" s="25"/>
      <c r="J91" s="20">
        <v>0.218040717990748</v>
      </c>
      <c r="K91" s="24"/>
      <c r="L91" s="16"/>
      <c r="M91" s="17"/>
    </row>
    <row r="92" spans="1:13" ht="15.75">
      <c r="A92" s="26" t="s">
        <v>91</v>
      </c>
      <c r="B92" s="9">
        <v>94.9837</v>
      </c>
      <c r="C92" s="9">
        <v>79.9306</v>
      </c>
      <c r="D92" s="9">
        <v>103.2433</v>
      </c>
      <c r="E92" s="9">
        <v>86.773</v>
      </c>
      <c r="F92" s="19">
        <f t="shared" si="6"/>
        <v>0.8415191238075586</v>
      </c>
      <c r="G92" s="9">
        <f t="shared" si="8"/>
        <v>0.8404710039295528</v>
      </c>
      <c r="H92" s="12">
        <f>B92/D92</f>
        <v>0.9199986827232371</v>
      </c>
      <c r="I92" s="25">
        <f t="shared" si="9"/>
        <v>0.9211459785878096</v>
      </c>
      <c r="J92" s="20">
        <v>0.00188430042173758</v>
      </c>
      <c r="K92" s="24">
        <v>0.00053702414245519</v>
      </c>
      <c r="L92" s="24">
        <v>0.0893040660809519</v>
      </c>
      <c r="M92" s="17">
        <v>0.148390330355224</v>
      </c>
    </row>
    <row r="93" spans="1:13" ht="15.75">
      <c r="A93" s="26" t="s">
        <v>92</v>
      </c>
      <c r="B93" s="9">
        <v>94.9837</v>
      </c>
      <c r="C93" s="9">
        <v>79.9306</v>
      </c>
      <c r="D93" s="9">
        <v>103.2433</v>
      </c>
      <c r="E93" s="9">
        <v>86.773</v>
      </c>
      <c r="F93" s="19">
        <f t="shared" si="6"/>
        <v>0.8415191238075586</v>
      </c>
      <c r="G93" s="9">
        <f>E93/D93</f>
        <v>0.8404710039295528</v>
      </c>
      <c r="H93" s="12">
        <f>B93/D93</f>
        <v>0.9199986827232371</v>
      </c>
      <c r="I93" s="25">
        <f t="shared" si="9"/>
        <v>0.9211459785878096</v>
      </c>
      <c r="J93" s="20">
        <v>0.00188430042173758</v>
      </c>
      <c r="K93" s="24">
        <v>0.00053702414245519</v>
      </c>
      <c r="L93" s="24">
        <v>0.0893040660809519</v>
      </c>
      <c r="M93" s="17">
        <v>0.148390330355224</v>
      </c>
    </row>
    <row r="94" spans="1:13" ht="15.75">
      <c r="A94" s="26" t="s">
        <v>93</v>
      </c>
      <c r="B94" s="9">
        <v>94.9837</v>
      </c>
      <c r="C94" s="9">
        <v>79.9306</v>
      </c>
      <c r="D94" s="9">
        <v>103.2433</v>
      </c>
      <c r="E94" s="9">
        <v>86.773</v>
      </c>
      <c r="F94" s="19">
        <f t="shared" si="6"/>
        <v>0.8415191238075586</v>
      </c>
      <c r="G94" s="9">
        <f>E94/D94</f>
        <v>0.8404710039295528</v>
      </c>
      <c r="H94" s="12">
        <f>B94/D94</f>
        <v>0.9199986827232371</v>
      </c>
      <c r="I94" s="25">
        <f t="shared" si="9"/>
        <v>0.9211459785878096</v>
      </c>
      <c r="J94" s="20">
        <v>0.00188430042173758</v>
      </c>
      <c r="K94" s="24">
        <v>0.00053702414245519</v>
      </c>
      <c r="L94" s="24">
        <v>0.0893040660809519</v>
      </c>
      <c r="M94" s="17">
        <v>0.148390330355224</v>
      </c>
    </row>
    <row r="95" spans="1:13" ht="15.75">
      <c r="A95" s="26" t="s">
        <v>94</v>
      </c>
      <c r="B95" s="9">
        <v>94.9837</v>
      </c>
      <c r="C95" s="9">
        <v>79.9306</v>
      </c>
      <c r="D95" s="9">
        <v>103.2433</v>
      </c>
      <c r="E95" s="9">
        <v>86.773</v>
      </c>
      <c r="F95" s="19">
        <f t="shared" si="6"/>
        <v>0.8415191238075586</v>
      </c>
      <c r="G95" s="9">
        <f>E95/D95</f>
        <v>0.8404710039295528</v>
      </c>
      <c r="H95" s="12">
        <f>B95/D95</f>
        <v>0.9199986827232371</v>
      </c>
      <c r="I95" s="25">
        <f t="shared" si="9"/>
        <v>0.9211459785878096</v>
      </c>
      <c r="J95" s="20">
        <v>0.00188430042173758</v>
      </c>
      <c r="K95" s="24">
        <v>0.00053702414245519</v>
      </c>
      <c r="L95" s="24">
        <v>0.0893040660809519</v>
      </c>
      <c r="M95" s="17">
        <v>0.148390330355224</v>
      </c>
    </row>
    <row r="96" spans="1:13" ht="15.75">
      <c r="A96" s="26" t="s">
        <v>95</v>
      </c>
      <c r="B96" s="9">
        <v>0.4871</v>
      </c>
      <c r="C96" s="9">
        <v>1.308</v>
      </c>
      <c r="D96" s="9">
        <v>1.6277</v>
      </c>
      <c r="E96" s="9">
        <v>0.975</v>
      </c>
      <c r="F96" s="19">
        <f t="shared" si="6"/>
        <v>2.6852802299322525</v>
      </c>
      <c r="G96" s="9">
        <f>E96/D96</f>
        <v>0.5990047306014622</v>
      </c>
      <c r="H96" s="12">
        <f>B96/D96</f>
        <v>0.29925661977022794</v>
      </c>
      <c r="I96" s="25">
        <f t="shared" si="9"/>
        <v>1.3415384615384616</v>
      </c>
      <c r="J96" s="20">
        <v>0.0937424790057457</v>
      </c>
      <c r="K96" s="24">
        <v>0.25429411559851</v>
      </c>
      <c r="L96" s="24">
        <v>0.0249765547363615</v>
      </c>
      <c r="M96" s="17">
        <v>0.539863141333236</v>
      </c>
    </row>
    <row r="97" spans="1:13" ht="15.75">
      <c r="A97" s="26" t="s">
        <v>96</v>
      </c>
      <c r="B97" s="9"/>
      <c r="C97" s="9"/>
      <c r="D97" s="9">
        <v>30.2289</v>
      </c>
      <c r="E97" s="9">
        <v>21.5714</v>
      </c>
      <c r="F97" s="19"/>
      <c r="G97" s="9">
        <f>E97/D97</f>
        <v>0.7136018842895375</v>
      </c>
      <c r="H97" s="12"/>
      <c r="I97" s="25"/>
      <c r="K97" s="24">
        <v>0.000490873381185126</v>
      </c>
      <c r="L97" s="16"/>
      <c r="M97" s="17"/>
    </row>
    <row r="98" spans="1:13" ht="15.75">
      <c r="A98" s="26" t="s">
        <v>97</v>
      </c>
      <c r="B98" s="9"/>
      <c r="C98" s="9"/>
      <c r="D98" s="9">
        <v>34.7632</v>
      </c>
      <c r="E98" s="9">
        <v>27.5431</v>
      </c>
      <c r="F98" s="19"/>
      <c r="G98" s="9">
        <f aca="true" t="shared" si="10" ref="G98:G142">E98/D98</f>
        <v>0.7923062318773876</v>
      </c>
      <c r="H98" s="12"/>
      <c r="I98" s="25"/>
      <c r="J98" s="20"/>
      <c r="K98" s="24">
        <v>0.00809104522777422</v>
      </c>
      <c r="L98" s="16"/>
      <c r="M98" s="17"/>
    </row>
    <row r="99" spans="1:13" ht="15.75">
      <c r="A99" s="26" t="s">
        <v>98</v>
      </c>
      <c r="B99" s="9"/>
      <c r="C99" s="9"/>
      <c r="D99" s="9">
        <v>30.1126</v>
      </c>
      <c r="E99" s="9">
        <v>21.5714</v>
      </c>
      <c r="F99" s="19"/>
      <c r="G99" s="9">
        <f t="shared" si="10"/>
        <v>0.716357936544835</v>
      </c>
      <c r="H99" s="12"/>
      <c r="I99" s="25"/>
      <c r="J99" s="20"/>
      <c r="K99" s="24">
        <v>0.0144993964769034</v>
      </c>
      <c r="L99" s="16"/>
      <c r="M99" s="17"/>
    </row>
    <row r="100" spans="1:13" ht="15.75">
      <c r="A100" s="26" t="s">
        <v>99</v>
      </c>
      <c r="B100" s="9"/>
      <c r="C100" s="9"/>
      <c r="D100" s="9">
        <v>34.7632</v>
      </c>
      <c r="E100" s="9">
        <v>27.5431</v>
      </c>
      <c r="F100" s="19"/>
      <c r="G100" s="9">
        <f t="shared" si="10"/>
        <v>0.7923062318773876</v>
      </c>
      <c r="H100" s="12"/>
      <c r="I100" s="25"/>
      <c r="J100" s="20"/>
      <c r="K100" s="24">
        <v>0.00809104522777422</v>
      </c>
      <c r="L100" s="16"/>
      <c r="M100" s="17"/>
    </row>
    <row r="101" spans="1:13" ht="15.75">
      <c r="A101" s="26" t="s">
        <v>100</v>
      </c>
      <c r="B101" s="9">
        <v>61.4959</v>
      </c>
      <c r="C101" s="9">
        <v>64.8164</v>
      </c>
      <c r="D101" s="9">
        <v>16.1608</v>
      </c>
      <c r="E101" s="9">
        <v>22.6682</v>
      </c>
      <c r="F101" s="19">
        <f t="shared" si="6"/>
        <v>1.0539954696166738</v>
      </c>
      <c r="G101" s="9">
        <f aca="true" t="shared" si="11" ref="G101:G108">E101/D101</f>
        <v>1.4026657096183357</v>
      </c>
      <c r="H101" s="12">
        <f aca="true" t="shared" si="12" ref="H101:H111">B101/D101</f>
        <v>3.805250977674373</v>
      </c>
      <c r="I101" s="25">
        <f aca="true" t="shared" si="13" ref="I101:I119">C101/E101</f>
        <v>2.8593536319601913</v>
      </c>
      <c r="J101" s="20">
        <v>0.416703943532884</v>
      </c>
      <c r="K101" s="24">
        <v>0.00243046884479655</v>
      </c>
      <c r="L101" s="16">
        <v>1.18078163266832E-53</v>
      </c>
      <c r="M101" s="17">
        <v>8.08472626973384E-37</v>
      </c>
    </row>
    <row r="102" spans="1:13" ht="15.75">
      <c r="A102" s="26" t="s">
        <v>101</v>
      </c>
      <c r="B102" s="9">
        <v>61.4959</v>
      </c>
      <c r="C102" s="9">
        <v>64.8164</v>
      </c>
      <c r="D102" s="9">
        <v>16.1608</v>
      </c>
      <c r="E102" s="9">
        <v>22.6682</v>
      </c>
      <c r="F102" s="19">
        <f t="shared" si="6"/>
        <v>1.0539954696166738</v>
      </c>
      <c r="G102" s="9">
        <f t="shared" si="11"/>
        <v>1.4026657096183357</v>
      </c>
      <c r="H102" s="12">
        <f t="shared" si="12"/>
        <v>3.805250977674373</v>
      </c>
      <c r="I102" s="25">
        <f t="shared" si="13"/>
        <v>2.8593536319601913</v>
      </c>
      <c r="J102" s="20">
        <v>0.416703943532884</v>
      </c>
      <c r="K102" s="24">
        <v>0.00243046884479655</v>
      </c>
      <c r="L102" s="16">
        <v>1.18078163266832E-53</v>
      </c>
      <c r="M102" s="17">
        <v>8.08472626973384E-37</v>
      </c>
    </row>
    <row r="103" spans="1:13" ht="15.75">
      <c r="A103" s="26" t="s">
        <v>102</v>
      </c>
      <c r="B103" s="9">
        <v>20.8234</v>
      </c>
      <c r="C103" s="9">
        <v>15.5501</v>
      </c>
      <c r="D103" s="9">
        <v>8.3711</v>
      </c>
      <c r="E103" s="9">
        <v>14.8684</v>
      </c>
      <c r="F103" s="19">
        <f t="shared" si="6"/>
        <v>0.7467608555759386</v>
      </c>
      <c r="G103" s="9">
        <f t="shared" si="11"/>
        <v>1.7761584499050302</v>
      </c>
      <c r="H103" s="12">
        <f t="shared" si="12"/>
        <v>2.487534493674666</v>
      </c>
      <c r="I103" s="25">
        <f t="shared" si="13"/>
        <v>1.0458489144763392</v>
      </c>
      <c r="J103" s="20">
        <v>0.0173388376718899</v>
      </c>
      <c r="K103" s="24">
        <v>8.61146911516618E-05</v>
      </c>
      <c r="L103" s="16">
        <v>1.15974083578831E-11</v>
      </c>
      <c r="M103" s="17">
        <v>0.729962554243482</v>
      </c>
    </row>
    <row r="104" spans="1:13" ht="15.75">
      <c r="A104" s="26" t="s">
        <v>103</v>
      </c>
      <c r="B104" s="9">
        <v>5.9669</v>
      </c>
      <c r="C104" s="9">
        <v>3.9239</v>
      </c>
      <c r="D104" s="9">
        <v>3.953</v>
      </c>
      <c r="E104" s="9">
        <v>9.3842</v>
      </c>
      <c r="F104" s="19">
        <f t="shared" si="6"/>
        <v>0.6576111548710386</v>
      </c>
      <c r="G104" s="9">
        <f t="shared" si="11"/>
        <v>2.373943840121427</v>
      </c>
      <c r="H104" s="12">
        <f t="shared" si="12"/>
        <v>1.5094611687326083</v>
      </c>
      <c r="I104" s="25">
        <f t="shared" si="13"/>
        <v>0.41813899959506406</v>
      </c>
      <c r="J104" s="20">
        <v>0.0799365949094915</v>
      </c>
      <c r="K104" s="24">
        <v>1.30364538957995E-05</v>
      </c>
      <c r="L104" s="16">
        <v>0.0640759954347852</v>
      </c>
      <c r="M104" s="17">
        <v>4.23905087999983E-05</v>
      </c>
    </row>
    <row r="105" spans="1:13" ht="15.75">
      <c r="A105" s="26" t="s">
        <v>104</v>
      </c>
      <c r="B105" s="9">
        <v>20.5798</v>
      </c>
      <c r="C105" s="9">
        <v>15.5501</v>
      </c>
      <c r="D105" s="9">
        <v>8.2548</v>
      </c>
      <c r="E105" s="9">
        <v>14.8684</v>
      </c>
      <c r="F105" s="19">
        <f t="shared" si="6"/>
        <v>0.755600151604972</v>
      </c>
      <c r="G105" s="9">
        <f t="shared" si="11"/>
        <v>1.801182342394728</v>
      </c>
      <c r="H105" s="12">
        <f t="shared" si="12"/>
        <v>2.4930706982604063</v>
      </c>
      <c r="I105" s="25">
        <f t="shared" si="13"/>
        <v>1.0458489144763392</v>
      </c>
      <c r="J105" s="20">
        <v>0.0228040932976703</v>
      </c>
      <c r="K105" s="24">
        <v>6.11617495043268E-05</v>
      </c>
      <c r="L105" s="16">
        <v>1.40025368500331E-11</v>
      </c>
      <c r="M105" s="17">
        <v>0.729962554243482</v>
      </c>
    </row>
    <row r="106" spans="1:13" ht="15.75">
      <c r="A106" s="26" t="s">
        <v>105</v>
      </c>
      <c r="B106" s="9">
        <v>9.1331</v>
      </c>
      <c r="C106" s="9">
        <v>20.6366</v>
      </c>
      <c r="D106" s="9">
        <v>4.3018</v>
      </c>
      <c r="E106" s="9">
        <v>5.8499</v>
      </c>
      <c r="F106" s="19">
        <f t="shared" si="6"/>
        <v>2.259539477285916</v>
      </c>
      <c r="G106" s="9">
        <f t="shared" si="11"/>
        <v>1.3598726114649682</v>
      </c>
      <c r="H106" s="12">
        <f t="shared" si="12"/>
        <v>2.123088009670371</v>
      </c>
      <c r="I106" s="25">
        <f t="shared" si="13"/>
        <v>3.527684233918529</v>
      </c>
      <c r="J106" s="20">
        <v>4.3176667350564E-09</v>
      </c>
      <c r="K106" s="24">
        <v>0.159903323238909</v>
      </c>
      <c r="L106" s="16">
        <v>0.000117395756669371</v>
      </c>
      <c r="M106" s="17">
        <v>3.80186012758004E-16</v>
      </c>
    </row>
    <row r="107" spans="1:13" ht="15.75">
      <c r="A107" s="26" t="s">
        <v>106</v>
      </c>
      <c r="B107" s="9">
        <v>9.1331</v>
      </c>
      <c r="C107" s="9">
        <v>20.6366</v>
      </c>
      <c r="D107" s="9">
        <v>4.3018</v>
      </c>
      <c r="E107" s="9">
        <v>5.8499</v>
      </c>
      <c r="F107" s="19">
        <f t="shared" si="6"/>
        <v>2.259539477285916</v>
      </c>
      <c r="G107" s="9">
        <f t="shared" si="11"/>
        <v>1.3598726114649682</v>
      </c>
      <c r="H107" s="12">
        <f t="shared" si="12"/>
        <v>2.123088009670371</v>
      </c>
      <c r="I107" s="25">
        <f t="shared" si="13"/>
        <v>3.527684233918529</v>
      </c>
      <c r="J107" s="20">
        <v>4.3176667350564E-09</v>
      </c>
      <c r="K107" s="24">
        <v>0.159903323238909</v>
      </c>
      <c r="L107" s="16">
        <v>0.000117395756669371</v>
      </c>
      <c r="M107" s="17">
        <v>3.80186012758004E-16</v>
      </c>
    </row>
    <row r="108" spans="1:13" ht="15.75">
      <c r="A108" s="26" t="s">
        <v>107</v>
      </c>
      <c r="B108" s="9">
        <v>6.5758</v>
      </c>
      <c r="C108" s="9">
        <v>5.0865</v>
      </c>
      <c r="D108" s="9">
        <v>29.8801</v>
      </c>
      <c r="E108" s="9">
        <v>2.5593</v>
      </c>
      <c r="F108" s="19">
        <f t="shared" si="6"/>
        <v>0.7735180510356154</v>
      </c>
      <c r="G108" s="9">
        <f t="shared" si="11"/>
        <v>0.08565232378740366</v>
      </c>
      <c r="H108" s="12">
        <f t="shared" si="12"/>
        <v>0.22007289132231822</v>
      </c>
      <c r="I108" s="25">
        <f t="shared" si="13"/>
        <v>1.9874575079123198</v>
      </c>
      <c r="J108" s="20">
        <v>0.241068829255447</v>
      </c>
      <c r="K108" s="24">
        <v>1.13922403452368E-50</v>
      </c>
      <c r="L108" s="16">
        <v>5.06749868492728E-31</v>
      </c>
      <c r="M108" s="17">
        <v>0.0115422380231638</v>
      </c>
    </row>
    <row r="109" spans="1:13" ht="15.75">
      <c r="A109" s="26" t="s">
        <v>108</v>
      </c>
      <c r="B109" s="9">
        <v>6.5758</v>
      </c>
      <c r="C109" s="9">
        <v>5.0865</v>
      </c>
      <c r="D109" s="9">
        <v>29.7638</v>
      </c>
      <c r="E109" s="9">
        <v>2.5593</v>
      </c>
      <c r="F109" s="19">
        <f t="shared" si="6"/>
        <v>0.7735180510356154</v>
      </c>
      <c r="G109" s="9">
        <f t="shared" si="10"/>
        <v>0.08598700434756315</v>
      </c>
      <c r="H109" s="12">
        <f t="shared" si="12"/>
        <v>0.2209328109985956</v>
      </c>
      <c r="I109" s="25">
        <f t="shared" si="13"/>
        <v>1.9874575079123198</v>
      </c>
      <c r="J109" s="20">
        <v>0.241068829255447</v>
      </c>
      <c r="K109" s="24">
        <v>2.05921579265827E-50</v>
      </c>
      <c r="L109" s="16">
        <v>8.20002110713431E-31</v>
      </c>
      <c r="M109" s="17">
        <v>0.0115422380231638</v>
      </c>
    </row>
    <row r="110" spans="1:13" ht="15.75">
      <c r="A110" s="26" t="s">
        <v>109</v>
      </c>
      <c r="B110" s="9">
        <v>6.5758</v>
      </c>
      <c r="C110" s="9">
        <v>5.0865</v>
      </c>
      <c r="D110" s="9">
        <v>29.7638</v>
      </c>
      <c r="E110" s="9">
        <v>2.5593</v>
      </c>
      <c r="F110" s="19">
        <f t="shared" si="6"/>
        <v>0.7735180510356154</v>
      </c>
      <c r="G110" s="9">
        <f t="shared" si="10"/>
        <v>0.08598700434756315</v>
      </c>
      <c r="H110" s="12">
        <f t="shared" si="12"/>
        <v>0.2209328109985956</v>
      </c>
      <c r="I110" s="25">
        <f t="shared" si="13"/>
        <v>1.9874575079123198</v>
      </c>
      <c r="J110" s="20">
        <v>0.241068829255447</v>
      </c>
      <c r="K110" s="24">
        <v>2.05921579265827E-50</v>
      </c>
      <c r="L110" s="16">
        <v>8.20002110713431E-31</v>
      </c>
      <c r="M110" s="17">
        <v>0.0115422380231638</v>
      </c>
    </row>
    <row r="111" spans="1:13" ht="15.75">
      <c r="A111" s="26" t="s">
        <v>110</v>
      </c>
      <c r="B111" s="9">
        <v>6.5758</v>
      </c>
      <c r="C111" s="9">
        <v>5.0865</v>
      </c>
      <c r="D111" s="9">
        <v>29.7638</v>
      </c>
      <c r="E111" s="9">
        <v>2.5593</v>
      </c>
      <c r="F111" s="19">
        <f t="shared" si="6"/>
        <v>0.7735180510356154</v>
      </c>
      <c r="G111" s="9">
        <f t="shared" si="10"/>
        <v>0.08598700434756315</v>
      </c>
      <c r="H111" s="12">
        <f t="shared" si="12"/>
        <v>0.2209328109985956</v>
      </c>
      <c r="I111" s="25">
        <f t="shared" si="13"/>
        <v>1.9874575079123198</v>
      </c>
      <c r="J111" s="20">
        <v>0.241068829255447</v>
      </c>
      <c r="K111" s="24">
        <v>2.05921579265827E-50</v>
      </c>
      <c r="L111" s="16">
        <v>8.20002110713431E-31</v>
      </c>
      <c r="M111" s="17">
        <v>0.0115422380231638</v>
      </c>
    </row>
    <row r="112" spans="1:13" ht="15.75">
      <c r="A112" s="26" t="s">
        <v>111</v>
      </c>
      <c r="B112" s="9">
        <v>6.5758</v>
      </c>
      <c r="C112" s="9">
        <v>5.0865</v>
      </c>
      <c r="D112" s="9">
        <v>29.7638</v>
      </c>
      <c r="E112" s="9">
        <v>2.5593</v>
      </c>
      <c r="F112" s="19">
        <f t="shared" si="6"/>
        <v>0.7735180510356154</v>
      </c>
      <c r="G112" s="9">
        <f t="shared" si="10"/>
        <v>0.08598700434756315</v>
      </c>
      <c r="H112" s="9">
        <f aca="true" t="shared" si="14" ref="H112:H119">F112/E112</f>
        <v>0.30223813192498555</v>
      </c>
      <c r="I112" s="25">
        <f t="shared" si="13"/>
        <v>1.9874575079123198</v>
      </c>
      <c r="J112" s="20">
        <v>0.241068829255447</v>
      </c>
      <c r="K112" s="24">
        <v>2.05921579265827E-50</v>
      </c>
      <c r="L112" s="16">
        <v>8.20002110713431E-31</v>
      </c>
      <c r="M112" s="17">
        <v>0.0115422380231638</v>
      </c>
    </row>
    <row r="113" spans="1:13" ht="15.75">
      <c r="A113" s="26" t="s">
        <v>112</v>
      </c>
      <c r="B113" s="9">
        <v>6.5758</v>
      </c>
      <c r="C113" s="9">
        <v>5.0865</v>
      </c>
      <c r="D113" s="9">
        <v>29.7638</v>
      </c>
      <c r="E113" s="9">
        <v>2.5593</v>
      </c>
      <c r="F113" s="19">
        <f t="shared" si="6"/>
        <v>0.7735180510356154</v>
      </c>
      <c r="G113" s="9">
        <f t="shared" si="10"/>
        <v>0.08598700434756315</v>
      </c>
      <c r="H113" s="9">
        <f t="shared" si="14"/>
        <v>0.30223813192498555</v>
      </c>
      <c r="I113" s="25">
        <f t="shared" si="13"/>
        <v>1.9874575079123198</v>
      </c>
      <c r="J113" s="20">
        <v>0.241068829255447</v>
      </c>
      <c r="K113" s="24">
        <v>2.05921579265827E-50</v>
      </c>
      <c r="L113" s="16">
        <v>8.20002110713431E-31</v>
      </c>
      <c r="M113" s="17">
        <v>0.0115422380231638</v>
      </c>
    </row>
    <row r="114" spans="1:13" ht="15.75">
      <c r="A114" s="26" t="s">
        <v>113</v>
      </c>
      <c r="B114" s="9">
        <v>6.5758</v>
      </c>
      <c r="C114" s="9">
        <v>5.0865</v>
      </c>
      <c r="D114" s="9">
        <v>29.7638</v>
      </c>
      <c r="E114" s="9">
        <v>2.5593</v>
      </c>
      <c r="F114" s="19">
        <f t="shared" si="6"/>
        <v>0.7735180510356154</v>
      </c>
      <c r="G114" s="9">
        <f t="shared" si="10"/>
        <v>0.08598700434756315</v>
      </c>
      <c r="H114" s="9">
        <f t="shared" si="14"/>
        <v>0.30223813192498555</v>
      </c>
      <c r="I114" s="25">
        <f t="shared" si="13"/>
        <v>1.9874575079123198</v>
      </c>
      <c r="J114" s="20">
        <v>0.241068829255447</v>
      </c>
      <c r="K114" s="24">
        <v>2.05921579265827E-50</v>
      </c>
      <c r="L114" s="16">
        <v>8.20002110713431E-31</v>
      </c>
      <c r="M114" s="17">
        <v>0.0115422380231638</v>
      </c>
    </row>
    <row r="115" spans="1:13" ht="15.75">
      <c r="A115" s="26" t="s">
        <v>114</v>
      </c>
      <c r="B115" s="9">
        <v>6.5758</v>
      </c>
      <c r="C115" s="9">
        <v>5.0865</v>
      </c>
      <c r="D115" s="9">
        <v>29.7638</v>
      </c>
      <c r="E115" s="9">
        <v>2.5593</v>
      </c>
      <c r="F115" s="19">
        <f t="shared" si="6"/>
        <v>0.7735180510356154</v>
      </c>
      <c r="G115" s="9">
        <f t="shared" si="10"/>
        <v>0.08598700434756315</v>
      </c>
      <c r="H115" s="9">
        <f t="shared" si="14"/>
        <v>0.30223813192498555</v>
      </c>
      <c r="I115" s="25">
        <f t="shared" si="13"/>
        <v>1.9874575079123198</v>
      </c>
      <c r="J115" s="20">
        <v>0.241068829255447</v>
      </c>
      <c r="K115" s="24">
        <v>2.05921579265827E-50</v>
      </c>
      <c r="L115" s="24">
        <v>8.20002110713431E-31</v>
      </c>
      <c r="M115" s="17">
        <v>0.0115422380231638</v>
      </c>
    </row>
    <row r="116" spans="1:13" ht="15.75">
      <c r="A116" s="26" t="s">
        <v>115</v>
      </c>
      <c r="B116" s="9">
        <v>6.5758</v>
      </c>
      <c r="C116" s="9">
        <v>5.0865</v>
      </c>
      <c r="D116" s="9">
        <v>29.7638</v>
      </c>
      <c r="E116" s="9">
        <v>2.5593</v>
      </c>
      <c r="F116" s="19">
        <f t="shared" si="6"/>
        <v>0.7735180510356154</v>
      </c>
      <c r="G116" s="9">
        <f t="shared" si="10"/>
        <v>0.08598700434756315</v>
      </c>
      <c r="H116" s="9">
        <f t="shared" si="14"/>
        <v>0.30223813192498555</v>
      </c>
      <c r="I116" s="25">
        <f t="shared" si="13"/>
        <v>1.9874575079123198</v>
      </c>
      <c r="J116" s="20">
        <v>0.241068829255447</v>
      </c>
      <c r="K116" s="24">
        <v>2.05921579265827E-50</v>
      </c>
      <c r="L116" s="24">
        <v>8.20002110713431E-31</v>
      </c>
      <c r="M116" s="17">
        <v>0.0115422380231638</v>
      </c>
    </row>
    <row r="117" spans="1:13" ht="15.75">
      <c r="A117" s="26" t="s">
        <v>116</v>
      </c>
      <c r="B117" s="9">
        <v>6.5758</v>
      </c>
      <c r="C117" s="9">
        <v>5.0865</v>
      </c>
      <c r="D117" s="9">
        <v>29.7638</v>
      </c>
      <c r="E117" s="9">
        <v>2.5593</v>
      </c>
      <c r="F117" s="19">
        <f t="shared" si="6"/>
        <v>0.7735180510356154</v>
      </c>
      <c r="G117" s="9">
        <f t="shared" si="10"/>
        <v>0.08598700434756315</v>
      </c>
      <c r="H117" s="9">
        <f t="shared" si="14"/>
        <v>0.30223813192498555</v>
      </c>
      <c r="I117" s="25">
        <f t="shared" si="13"/>
        <v>1.9874575079123198</v>
      </c>
      <c r="J117" s="20">
        <v>0.241068829255447</v>
      </c>
      <c r="K117" s="24">
        <v>2.05921579265827E-50</v>
      </c>
      <c r="L117" s="24">
        <v>8.20002110713431E-31</v>
      </c>
      <c r="M117" s="17">
        <v>0.0115422380231638</v>
      </c>
    </row>
    <row r="118" spans="1:13" ht="15.75">
      <c r="A118" s="26" t="s">
        <v>117</v>
      </c>
      <c r="B118" s="9">
        <v>1.2177</v>
      </c>
      <c r="C118" s="9">
        <v>0.7266</v>
      </c>
      <c r="D118" s="9">
        <v>4.4181</v>
      </c>
      <c r="E118" s="9">
        <v>0.6094</v>
      </c>
      <c r="F118" s="19">
        <f t="shared" si="6"/>
        <v>0.5966986942596699</v>
      </c>
      <c r="G118" s="9">
        <f t="shared" si="10"/>
        <v>0.13793259545958672</v>
      </c>
      <c r="H118" s="9">
        <f t="shared" si="14"/>
        <v>0.9791576866748767</v>
      </c>
      <c r="I118" s="25">
        <f t="shared" si="13"/>
        <v>1.1923203150639974</v>
      </c>
      <c r="J118" s="20">
        <v>0.369215461726654</v>
      </c>
      <c r="K118" s="24">
        <v>3.11158937456364E-07</v>
      </c>
      <c r="L118" s="24">
        <v>7.53525909311127E-05</v>
      </c>
      <c r="M118" s="17"/>
    </row>
    <row r="119" spans="1:13" ht="15.75">
      <c r="A119" s="26" t="s">
        <v>118</v>
      </c>
      <c r="B119" s="9">
        <v>6.5758</v>
      </c>
      <c r="C119" s="9">
        <v>5.0865</v>
      </c>
      <c r="D119" s="9">
        <v>29.7638</v>
      </c>
      <c r="E119" s="9">
        <v>2.5593</v>
      </c>
      <c r="F119" s="19">
        <f t="shared" si="6"/>
        <v>0.7735180510356154</v>
      </c>
      <c r="G119" s="9">
        <f t="shared" si="10"/>
        <v>0.08598700434756315</v>
      </c>
      <c r="H119" s="9">
        <f t="shared" si="14"/>
        <v>0.30223813192498555</v>
      </c>
      <c r="I119" s="25">
        <f t="shared" si="13"/>
        <v>1.9874575079123198</v>
      </c>
      <c r="J119" s="20">
        <v>0.241068829255447</v>
      </c>
      <c r="K119" s="24">
        <v>2.05921579265827E-50</v>
      </c>
      <c r="L119" s="24">
        <v>8.20002110713431E-31</v>
      </c>
      <c r="M119" s="17">
        <v>0.0115422380231638</v>
      </c>
    </row>
    <row r="120" spans="1:13" ht="15.75">
      <c r="A120" s="26" t="s">
        <v>119</v>
      </c>
      <c r="B120" s="9">
        <v>62.4701</v>
      </c>
      <c r="C120" s="9">
        <v>57.986</v>
      </c>
      <c r="D120" s="9">
        <v>37.0885</v>
      </c>
      <c r="E120" s="9">
        <v>22.5464</v>
      </c>
      <c r="F120" s="19">
        <f t="shared" si="6"/>
        <v>0.9282200604769321</v>
      </c>
      <c r="G120" s="9">
        <f t="shared" si="10"/>
        <v>0.6079081116788222</v>
      </c>
      <c r="H120" s="9">
        <f aca="true" t="shared" si="15" ref="H120:H143">F120/E120</f>
        <v>0.041169324613993016</v>
      </c>
      <c r="I120" s="25">
        <f aca="true" t="shared" si="16" ref="I120:I143">C120/E120</f>
        <v>2.571851825568605</v>
      </c>
      <c r="J120" s="20">
        <v>0.265764525715788</v>
      </c>
      <c r="K120" s="24">
        <v>4.45509789397468E-08</v>
      </c>
      <c r="L120" s="24">
        <v>1.193535494209E-13</v>
      </c>
      <c r="M120" s="17">
        <v>1.96820373812778E-28</v>
      </c>
    </row>
    <row r="121" spans="1:13" ht="15.75">
      <c r="A121" s="26" t="s">
        <v>120</v>
      </c>
      <c r="B121" s="9">
        <v>62.4701</v>
      </c>
      <c r="C121" s="9">
        <v>57.986</v>
      </c>
      <c r="D121" s="9">
        <v>37.0885</v>
      </c>
      <c r="E121" s="9">
        <v>22.5464</v>
      </c>
      <c r="F121" s="19">
        <f aca="true" t="shared" si="17" ref="F121:F142">C121/B121</f>
        <v>0.9282200604769321</v>
      </c>
      <c r="G121" s="9">
        <f t="shared" si="10"/>
        <v>0.6079081116788222</v>
      </c>
      <c r="H121" s="9">
        <f t="shared" si="15"/>
        <v>0.041169324613993016</v>
      </c>
      <c r="I121" s="25">
        <f t="shared" si="16"/>
        <v>2.571851825568605</v>
      </c>
      <c r="J121" s="20">
        <v>0.265764525715788</v>
      </c>
      <c r="K121" s="24">
        <v>4.45509789397468E-08</v>
      </c>
      <c r="L121" s="24">
        <v>1.193535494209E-13</v>
      </c>
      <c r="M121" s="17">
        <v>1.96820373812778E-28</v>
      </c>
    </row>
    <row r="122" spans="1:13" ht="15.75">
      <c r="A122" s="26" t="s">
        <v>121</v>
      </c>
      <c r="B122" s="9">
        <v>391.9906</v>
      </c>
      <c r="C122" s="9">
        <v>272.6359</v>
      </c>
      <c r="D122" s="9">
        <v>262.8751</v>
      </c>
      <c r="E122" s="9">
        <v>283.4748</v>
      </c>
      <c r="F122" s="19">
        <f t="shared" si="17"/>
        <v>0.6955164230979008</v>
      </c>
      <c r="G122" s="9">
        <f t="shared" si="10"/>
        <v>1.0783630705228455</v>
      </c>
      <c r="H122" s="9">
        <f t="shared" si="15"/>
        <v>0.002453538808733266</v>
      </c>
      <c r="I122" s="25">
        <f t="shared" si="16"/>
        <v>0.9617641497586381</v>
      </c>
      <c r="J122" s="20">
        <v>9.08102290168689E-37</v>
      </c>
      <c r="K122" s="24">
        <v>0.0106232056995038</v>
      </c>
      <c r="L122" s="24">
        <v>8.27937943645205E-49</v>
      </c>
      <c r="M122" s="17">
        <v>0.209416822332046</v>
      </c>
    </row>
    <row r="123" spans="1:13" ht="15.75">
      <c r="A123" s="26" t="s">
        <v>122</v>
      </c>
      <c r="B123" s="9">
        <v>391.9906</v>
      </c>
      <c r="C123" s="9">
        <v>272.6359</v>
      </c>
      <c r="D123" s="9">
        <v>262.8751</v>
      </c>
      <c r="E123" s="9">
        <v>283.4748</v>
      </c>
      <c r="F123" s="19">
        <f t="shared" si="17"/>
        <v>0.6955164230979008</v>
      </c>
      <c r="G123" s="9">
        <f t="shared" si="10"/>
        <v>1.0783630705228455</v>
      </c>
      <c r="H123" s="9">
        <f t="shared" si="15"/>
        <v>0.002453538808733266</v>
      </c>
      <c r="I123" s="25">
        <f t="shared" si="16"/>
        <v>0.9617641497586381</v>
      </c>
      <c r="J123" s="20">
        <v>9.08102290168689E-37</v>
      </c>
      <c r="K123" s="24">
        <v>0.0106232056995038</v>
      </c>
      <c r="L123" s="24">
        <v>8.27937943645205E-49</v>
      </c>
      <c r="M123" s="17">
        <v>0.209416822332046</v>
      </c>
    </row>
    <row r="124" spans="1:13" ht="15.75">
      <c r="A124" s="26" t="s">
        <v>123</v>
      </c>
      <c r="B124" s="9">
        <v>16.5613</v>
      </c>
      <c r="C124" s="9">
        <v>15.1141</v>
      </c>
      <c r="D124" s="9">
        <v>2.209</v>
      </c>
      <c r="E124" s="9">
        <v>0.4875</v>
      </c>
      <c r="F124" s="19">
        <f t="shared" si="17"/>
        <v>0.9126155555421375</v>
      </c>
      <c r="G124" s="9">
        <f t="shared" si="10"/>
        <v>0.2206880941602535</v>
      </c>
      <c r="H124" s="9">
        <f t="shared" si="15"/>
        <v>1.8720319088043846</v>
      </c>
      <c r="I124" s="25">
        <f t="shared" si="16"/>
        <v>31.003282051282053</v>
      </c>
      <c r="J124" s="20">
        <v>0.487741297754168</v>
      </c>
      <c r="K124" s="24">
        <v>0.00225769610359088</v>
      </c>
      <c r="L124" s="24">
        <v>1.92658819525184E-24</v>
      </c>
      <c r="M124" s="17">
        <v>1.6008022953E-30</v>
      </c>
    </row>
    <row r="125" spans="1:13" ht="15.75">
      <c r="A125" s="26" t="s">
        <v>124</v>
      </c>
      <c r="B125" s="9">
        <v>16.5613</v>
      </c>
      <c r="C125" s="9">
        <v>15.1141</v>
      </c>
      <c r="D125" s="9">
        <v>2.209</v>
      </c>
      <c r="E125" s="9">
        <v>0.4875</v>
      </c>
      <c r="F125" s="19">
        <f t="shared" si="17"/>
        <v>0.9126155555421375</v>
      </c>
      <c r="G125" s="9">
        <f t="shared" si="10"/>
        <v>0.2206880941602535</v>
      </c>
      <c r="H125" s="9">
        <f t="shared" si="15"/>
        <v>1.8720319088043846</v>
      </c>
      <c r="I125" s="25">
        <f t="shared" si="16"/>
        <v>31.003282051282053</v>
      </c>
      <c r="J125" s="20">
        <v>0.487741297754168</v>
      </c>
      <c r="K125" s="24">
        <v>0.00225769610359088</v>
      </c>
      <c r="L125" s="24">
        <v>1.92658819525184E-24</v>
      </c>
      <c r="M125" s="17">
        <v>1.6008022953E-30</v>
      </c>
    </row>
    <row r="126" spans="1:13" ht="15.75">
      <c r="A126" s="26" t="s">
        <v>146</v>
      </c>
      <c r="B126" s="9">
        <v>5.6016</v>
      </c>
      <c r="C126" s="9">
        <v>1.308</v>
      </c>
      <c r="D126" s="9"/>
      <c r="E126" s="9"/>
      <c r="F126" s="19">
        <f t="shared" si="17"/>
        <v>0.23350471293916022</v>
      </c>
      <c r="G126" s="9"/>
      <c r="H126" s="9"/>
      <c r="I126" s="25"/>
      <c r="J126" s="20">
        <v>6.20517566736604E-06</v>
      </c>
      <c r="K126" s="24"/>
      <c r="L126" s="24"/>
      <c r="M126" s="17"/>
    </row>
    <row r="127" spans="1:13" ht="15.75">
      <c r="A127" s="26" t="s">
        <v>125</v>
      </c>
      <c r="B127" s="9">
        <v>170.3619</v>
      </c>
      <c r="C127" s="9">
        <v>43.1625</v>
      </c>
      <c r="D127" s="9">
        <v>14.1843</v>
      </c>
      <c r="E127" s="9">
        <v>5.8499</v>
      </c>
      <c r="F127" s="19">
        <f t="shared" si="17"/>
        <v>0.25335770497981064</v>
      </c>
      <c r="G127" s="9">
        <f t="shared" si="10"/>
        <v>0.4124207750823093</v>
      </c>
      <c r="H127" s="9">
        <f t="shared" si="15"/>
        <v>0.043309749735860555</v>
      </c>
      <c r="I127" s="25">
        <f t="shared" si="16"/>
        <v>7.378331253525702</v>
      </c>
      <c r="J127" s="20">
        <v>1.75337661682301E-131</v>
      </c>
      <c r="K127" s="24">
        <v>5.09902959253698E-08</v>
      </c>
      <c r="L127" s="24">
        <v>1.74545292404478E-288</v>
      </c>
      <c r="M127" s="17">
        <v>2.32561300466089E-55</v>
      </c>
    </row>
    <row r="128" spans="1:13" ht="15.75">
      <c r="A128" s="26" t="s">
        <v>126</v>
      </c>
      <c r="B128" s="9">
        <v>265.2239</v>
      </c>
      <c r="C128" s="9">
        <v>126.7263</v>
      </c>
      <c r="D128" s="9">
        <v>81.8505</v>
      </c>
      <c r="E128" s="9">
        <v>83.1169</v>
      </c>
      <c r="F128" s="19">
        <f t="shared" si="17"/>
        <v>0.47780874951314717</v>
      </c>
      <c r="G128" s="9">
        <f t="shared" si="10"/>
        <v>1.0154721107384805</v>
      </c>
      <c r="H128" s="9">
        <f t="shared" si="15"/>
        <v>0.005748635349888496</v>
      </c>
      <c r="I128" s="25">
        <f t="shared" si="16"/>
        <v>1.5246754871752917</v>
      </c>
      <c r="J128" s="20">
        <v>1.57557366768785E-82</v>
      </c>
      <c r="K128" s="24">
        <v>0.774528612201645</v>
      </c>
      <c r="L128" s="24">
        <v>4.40941024721672E-189</v>
      </c>
      <c r="M128" s="17">
        <v>1.1164806215798E-16</v>
      </c>
    </row>
    <row r="129" spans="1:13" ht="15.75">
      <c r="A129" s="26" t="s">
        <v>127</v>
      </c>
      <c r="B129" s="9">
        <v>264.4932</v>
      </c>
      <c r="C129" s="9">
        <v>127.1623</v>
      </c>
      <c r="D129" s="9">
        <v>81.7343</v>
      </c>
      <c r="E129" s="9">
        <v>83.3606</v>
      </c>
      <c r="F129" s="19">
        <f t="shared" si="17"/>
        <v>0.480777199565055</v>
      </c>
      <c r="G129" s="9">
        <f t="shared" si="10"/>
        <v>1.0198973992558815</v>
      </c>
      <c r="H129" s="9">
        <f t="shared" si="15"/>
        <v>0.005767439288645415</v>
      </c>
      <c r="I129" s="25">
        <f t="shared" si="16"/>
        <v>1.5254484732595495</v>
      </c>
      <c r="J129" s="20">
        <v>3.24795442874098E-81</v>
      </c>
      <c r="K129" s="24">
        <v>0.713233093711556</v>
      </c>
      <c r="L129" s="24">
        <v>2.8927055017E-188</v>
      </c>
      <c r="M129" s="17">
        <v>9.18392929899435E-17</v>
      </c>
    </row>
    <row r="130" spans="1:13" ht="15.75">
      <c r="A130" s="26" t="s">
        <v>128</v>
      </c>
      <c r="B130" s="9"/>
      <c r="C130" s="9"/>
      <c r="D130" s="9">
        <v>7.3247</v>
      </c>
      <c r="E130" s="9">
        <v>1.0969</v>
      </c>
      <c r="F130" s="19"/>
      <c r="G130" s="9">
        <f t="shared" si="10"/>
        <v>0.14975357352519558</v>
      </c>
      <c r="H130" s="9"/>
      <c r="I130" s="25"/>
      <c r="J130" s="20"/>
      <c r="K130" s="24">
        <v>8.57726825921437E-11</v>
      </c>
      <c r="L130" s="24"/>
      <c r="M130" s="17"/>
    </row>
    <row r="131" spans="1:13" ht="15.75">
      <c r="A131" s="26" t="s">
        <v>129</v>
      </c>
      <c r="B131" s="9"/>
      <c r="C131" s="9"/>
      <c r="D131" s="9">
        <v>7.3247</v>
      </c>
      <c r="E131" s="9">
        <v>1.0969</v>
      </c>
      <c r="F131" s="19"/>
      <c r="G131" s="9">
        <f t="shared" si="10"/>
        <v>0.14975357352519558</v>
      </c>
      <c r="H131" s="9"/>
      <c r="I131" s="25"/>
      <c r="J131" s="20"/>
      <c r="K131" s="24">
        <v>8.57726825921437E-11</v>
      </c>
      <c r="L131" s="24"/>
      <c r="M131" s="17"/>
    </row>
    <row r="132" spans="1:13" ht="15.75">
      <c r="A132" s="26" t="s">
        <v>130</v>
      </c>
      <c r="B132" s="9">
        <v>6.2105</v>
      </c>
      <c r="C132" s="9">
        <v>7.2664</v>
      </c>
      <c r="D132" s="9">
        <v>1.5114</v>
      </c>
      <c r="E132" s="9">
        <v>1.0969</v>
      </c>
      <c r="F132" s="19">
        <f t="shared" si="17"/>
        <v>1.1700185170276145</v>
      </c>
      <c r="G132" s="9">
        <f t="shared" si="10"/>
        <v>0.7257509593754135</v>
      </c>
      <c r="H132" s="9">
        <f t="shared" si="15"/>
        <v>1.0666592369656436</v>
      </c>
      <c r="I132" s="25">
        <f t="shared" si="16"/>
        <v>6.62448719117513</v>
      </c>
      <c r="J132" s="20">
        <v>0.426296554461464</v>
      </c>
      <c r="K132" s="24">
        <v>0.472081637309776</v>
      </c>
      <c r="L132" s="24">
        <v>4.59424000471573E-07</v>
      </c>
      <c r="M132" s="17">
        <v>5.88086682950974E-10</v>
      </c>
    </row>
    <row r="133" spans="1:13" ht="15.75">
      <c r="A133" s="26" t="s">
        <v>131</v>
      </c>
      <c r="B133" s="9"/>
      <c r="C133" s="9"/>
      <c r="D133" s="9">
        <v>3.2554</v>
      </c>
      <c r="E133" s="9">
        <v>0.01</v>
      </c>
      <c r="F133" s="19"/>
      <c r="G133" s="9">
        <f t="shared" si="10"/>
        <v>0.00307181913128955</v>
      </c>
      <c r="H133" s="9"/>
      <c r="I133" s="25"/>
      <c r="J133" s="20"/>
      <c r="K133" s="24">
        <v>7.31606871220621E-09</v>
      </c>
      <c r="L133" s="24"/>
      <c r="M133" s="17"/>
    </row>
    <row r="134" spans="1:13" ht="15.75">
      <c r="A134" s="26" t="s">
        <v>132</v>
      </c>
      <c r="B134" s="9"/>
      <c r="C134" s="9"/>
      <c r="D134" s="9">
        <v>7.3247</v>
      </c>
      <c r="E134" s="9">
        <v>1.0969</v>
      </c>
      <c r="F134" s="19"/>
      <c r="G134" s="9">
        <f t="shared" si="10"/>
        <v>0.14975357352519558</v>
      </c>
      <c r="H134" s="9"/>
      <c r="I134" s="25"/>
      <c r="J134" s="20"/>
      <c r="K134" s="24">
        <v>8.57726825921437E-11</v>
      </c>
      <c r="L134" s="24"/>
      <c r="M134" s="17"/>
    </row>
    <row r="135" spans="1:13" ht="15.75">
      <c r="A135" s="26" t="s">
        <v>133</v>
      </c>
      <c r="B135" s="9">
        <v>6.2105</v>
      </c>
      <c r="C135" s="9">
        <v>7.1211</v>
      </c>
      <c r="D135" s="9">
        <v>1.5114</v>
      </c>
      <c r="E135" s="9">
        <v>1.0969</v>
      </c>
      <c r="F135" s="19">
        <f t="shared" si="17"/>
        <v>1.1466226551807424</v>
      </c>
      <c r="G135" s="9">
        <f t="shared" si="10"/>
        <v>0.7257509593754135</v>
      </c>
      <c r="H135" s="9">
        <f t="shared" si="15"/>
        <v>1.0453301624402793</v>
      </c>
      <c r="I135" s="25">
        <f t="shared" si="16"/>
        <v>6.492022973835354</v>
      </c>
      <c r="J135" s="20">
        <v>0.489458561860156</v>
      </c>
      <c r="K135" s="24">
        <v>0.472081637309776</v>
      </c>
      <c r="L135" s="24">
        <v>4.59424000471573E-07</v>
      </c>
      <c r="M135" s="17">
        <v>1.09943360431119E-09</v>
      </c>
    </row>
    <row r="136" spans="1:13" ht="15.75">
      <c r="A136" s="26" t="s">
        <v>134</v>
      </c>
      <c r="B136" s="19">
        <v>6.2105</v>
      </c>
      <c r="C136" s="9">
        <v>7.1211</v>
      </c>
      <c r="D136" s="9">
        <v>1.5114</v>
      </c>
      <c r="E136" s="9">
        <v>1.0969</v>
      </c>
      <c r="F136" s="19">
        <f t="shared" si="17"/>
        <v>1.1466226551807424</v>
      </c>
      <c r="G136" s="9">
        <f t="shared" si="10"/>
        <v>0.7257509593754135</v>
      </c>
      <c r="H136" s="9">
        <f t="shared" si="15"/>
        <v>1.0453301624402793</v>
      </c>
      <c r="I136" s="25">
        <f t="shared" si="16"/>
        <v>6.492022973835354</v>
      </c>
      <c r="J136" s="20">
        <v>0.489458561860156</v>
      </c>
      <c r="K136" s="24">
        <v>0.472081637309776</v>
      </c>
      <c r="L136" s="24">
        <v>4.59424000471573E-07</v>
      </c>
      <c r="M136" s="17">
        <v>1.09943360431119E-09</v>
      </c>
    </row>
    <row r="137" spans="1:13" ht="15.75">
      <c r="A137" s="26" t="s">
        <v>135</v>
      </c>
      <c r="B137" s="19">
        <v>1072.2204</v>
      </c>
      <c r="C137" s="9">
        <v>215.5219</v>
      </c>
      <c r="D137" s="9">
        <v>394.4871</v>
      </c>
      <c r="E137" s="9">
        <v>145.5155</v>
      </c>
      <c r="F137" s="19">
        <f t="shared" si="17"/>
        <v>0.2010052224337459</v>
      </c>
      <c r="G137" s="9">
        <f t="shared" si="10"/>
        <v>0.3688726450117127</v>
      </c>
      <c r="H137" s="9">
        <f t="shared" si="15"/>
        <v>0.0013813320397740854</v>
      </c>
      <c r="I137" s="25">
        <f t="shared" si="16"/>
        <v>1.4810923922193855</v>
      </c>
      <c r="J137" s="20">
        <v>0</v>
      </c>
      <c r="K137" s="24">
        <v>6.32117502126768E-219</v>
      </c>
      <c r="L137" s="24">
        <v>0</v>
      </c>
      <c r="M137" s="17">
        <v>3.63137289291095E-24</v>
      </c>
    </row>
    <row r="138" spans="1:13" ht="15.75">
      <c r="A138" s="26" t="s">
        <v>136</v>
      </c>
      <c r="B138" s="19">
        <v>1070.5156</v>
      </c>
      <c r="C138" s="9">
        <v>214.7953</v>
      </c>
      <c r="D138" s="9">
        <v>393.7895</v>
      </c>
      <c r="E138" s="9">
        <v>144.5405</v>
      </c>
      <c r="F138" s="19">
        <f t="shared" si="17"/>
        <v>0.20064658562658966</v>
      </c>
      <c r="G138" s="9">
        <f t="shared" si="10"/>
        <v>0.36705016258686435</v>
      </c>
      <c r="H138" s="9">
        <f t="shared" si="15"/>
        <v>0.0013881686145169668</v>
      </c>
      <c r="I138" s="25">
        <f t="shared" si="16"/>
        <v>1.4860561572707995</v>
      </c>
      <c r="J138" s="20">
        <v>0</v>
      </c>
      <c r="K138" s="24">
        <v>3.71692651097586E-220</v>
      </c>
      <c r="L138" s="24">
        <v>0</v>
      </c>
      <c r="M138" s="17">
        <v>1.944802713854E-24</v>
      </c>
    </row>
    <row r="139" spans="1:13" ht="15.75">
      <c r="A139" s="26" t="s">
        <v>137</v>
      </c>
      <c r="B139" s="19">
        <v>17074.0597</v>
      </c>
      <c r="C139" s="9">
        <v>6959.4829</v>
      </c>
      <c r="D139" s="9">
        <v>8001.5886</v>
      </c>
      <c r="E139" s="9">
        <v>515.8852</v>
      </c>
      <c r="F139" s="19">
        <f t="shared" si="17"/>
        <v>0.4076056323031364</v>
      </c>
      <c r="G139" s="9">
        <f t="shared" si="10"/>
        <v>0.06447284730434655</v>
      </c>
      <c r="H139" s="9">
        <f t="shared" si="15"/>
        <v>0.0007901091799166488</v>
      </c>
      <c r="I139" s="25">
        <f t="shared" si="16"/>
        <v>13.490371307414904</v>
      </c>
      <c r="J139" s="20">
        <v>0</v>
      </c>
      <c r="K139" s="24">
        <v>0</v>
      </c>
      <c r="L139" s="24">
        <v>0</v>
      </c>
      <c r="M139" s="17">
        <v>0</v>
      </c>
    </row>
    <row r="140" spans="1:13" ht="15.75">
      <c r="A140" s="26" t="s">
        <v>138</v>
      </c>
      <c r="B140" s="19">
        <v>17052.871</v>
      </c>
      <c r="C140" s="9">
        <v>6928.8186</v>
      </c>
      <c r="D140" s="9">
        <v>8001.5886</v>
      </c>
      <c r="E140" s="9">
        <v>516.2508</v>
      </c>
      <c r="F140" s="19">
        <f t="shared" si="17"/>
        <v>0.406313904561877</v>
      </c>
      <c r="G140" s="9">
        <f t="shared" si="10"/>
        <v>0.06451853823127073</v>
      </c>
      <c r="H140" s="9">
        <f t="shared" si="15"/>
        <v>0.0007870475059058058</v>
      </c>
      <c r="I140" s="25">
        <f t="shared" si="16"/>
        <v>13.421419589083444</v>
      </c>
      <c r="J140" s="20">
        <v>0</v>
      </c>
      <c r="K140" s="24">
        <v>0</v>
      </c>
      <c r="L140" s="24">
        <v>0</v>
      </c>
      <c r="M140" s="17">
        <v>0</v>
      </c>
    </row>
    <row r="141" spans="1:13" ht="15.75">
      <c r="A141" s="26" t="s">
        <v>147</v>
      </c>
      <c r="B141" s="19">
        <v>29.2258</v>
      </c>
      <c r="C141" s="9">
        <v>28.4844</v>
      </c>
      <c r="D141" s="9"/>
      <c r="E141" s="9"/>
      <c r="F141" s="19">
        <f t="shared" si="17"/>
        <v>0.9746320032300229</v>
      </c>
      <c r="G141" s="9"/>
      <c r="H141" s="9"/>
      <c r="I141" s="25"/>
      <c r="J141" s="20">
        <v>0.794086648111747</v>
      </c>
      <c r="K141" s="24"/>
      <c r="L141" s="24"/>
      <c r="M141" s="17"/>
    </row>
    <row r="142" spans="1:13" ht="15.75">
      <c r="A142" s="26" t="s">
        <v>139</v>
      </c>
      <c r="B142" s="19">
        <v>363.3737</v>
      </c>
      <c r="C142" s="9">
        <v>498.0402</v>
      </c>
      <c r="D142" s="9">
        <v>79.7578</v>
      </c>
      <c r="E142" s="9">
        <v>16.5746</v>
      </c>
      <c r="F142" s="19">
        <f t="shared" si="17"/>
        <v>1.3706005690560434</v>
      </c>
      <c r="G142" s="9">
        <f t="shared" si="10"/>
        <v>0.2078116497696777</v>
      </c>
      <c r="H142" s="9">
        <f t="shared" si="15"/>
        <v>0.08269282933259586</v>
      </c>
      <c r="I142" s="25">
        <f t="shared" si="16"/>
        <v>30.048399358053892</v>
      </c>
      <c r="J142" s="20">
        <v>1.84432058027359E-36</v>
      </c>
      <c r="K142" s="24">
        <v>9.70479697496005E-84</v>
      </c>
      <c r="L142" s="24">
        <v>0</v>
      </c>
      <c r="M142" s="17">
        <v>0</v>
      </c>
    </row>
    <row r="143" spans="1:13" ht="16.5" thickBot="1">
      <c r="A143" s="31" t="s">
        <v>140</v>
      </c>
      <c r="B143" s="32">
        <v>184.6094</v>
      </c>
      <c r="C143" s="33">
        <v>188.2002</v>
      </c>
      <c r="D143" s="33">
        <v>36.2747</v>
      </c>
      <c r="E143" s="33">
        <v>52.4051</v>
      </c>
      <c r="F143" s="32">
        <f>C143/B143</f>
        <v>1.0194507971966758</v>
      </c>
      <c r="G143" s="33">
        <f>E143/D143</f>
        <v>1.444673560360251</v>
      </c>
      <c r="H143" s="33">
        <f t="shared" si="15"/>
        <v>0.01945327453237711</v>
      </c>
      <c r="I143" s="33">
        <f t="shared" si="16"/>
        <v>3.591257339457419</v>
      </c>
      <c r="J143" s="34">
        <v>0.609297240315364</v>
      </c>
      <c r="K143" s="35">
        <v>6.40236137469808E-07</v>
      </c>
      <c r="L143" s="35">
        <v>5.46081944041641E-202</v>
      </c>
      <c r="M143" s="36">
        <v>1.03614713381565E-136</v>
      </c>
    </row>
    <row r="144" ht="16.5" thickTop="1"/>
    <row r="145" ht="15.75">
      <c r="A145" s="38" t="s">
        <v>152</v>
      </c>
    </row>
    <row r="146" ht="15.75">
      <c r="A146" s="37" t="s">
        <v>153</v>
      </c>
    </row>
  </sheetData>
  <sheetProtection/>
  <mergeCells count="8">
    <mergeCell ref="J3:M3"/>
    <mergeCell ref="A3:A5"/>
    <mergeCell ref="B3:E3"/>
    <mergeCell ref="F3:I3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Li-Ching</dc:creator>
  <cp:keywords/>
  <dc:description/>
  <cp:lastModifiedBy>MC SYSTEM</cp:lastModifiedBy>
  <cp:lastPrinted>2011-01-11T00:49:52Z</cp:lastPrinted>
  <dcterms:created xsi:type="dcterms:W3CDTF">2009-03-11T03:26:05Z</dcterms:created>
  <dcterms:modified xsi:type="dcterms:W3CDTF">2011-05-17T02:27:29Z</dcterms:modified>
  <cp:category/>
  <cp:version/>
  <cp:contentType/>
  <cp:contentStatus/>
</cp:coreProperties>
</file>