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995" windowHeight="11055" activeTab="0"/>
  </bookViews>
  <sheets>
    <sheet name="Formatted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<sst xmlns="http://schemas.openxmlformats.org/spreadsheetml/2006/main" count="58" uniqueCount="54">
  <si>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inflation due to poor FDR</t>
  </si>
  <si>
    <t>Anabaena variabilis</t>
  </si>
  <si>
    <t>Anaplasma phagocytophilium</t>
  </si>
  <si>
    <t>Chloroflexus aurantiacus</t>
  </si>
  <si>
    <t>Clostridium thermocellum</t>
  </si>
  <si>
    <t>Heliobacterium modesticaldum</t>
  </si>
  <si>
    <t>Novosphingobium aromaticivorans</t>
  </si>
  <si>
    <t>Prochlorococcus marinus</t>
  </si>
  <si>
    <r>
      <rPr>
        <i/>
        <sz val="11"/>
        <color indexed="8"/>
        <rFont val="Calibri"/>
        <family val="2"/>
      </rPr>
      <t>Acidiphilium cryptum</t>
    </r>
    <r>
      <rPr>
        <sz val="11"/>
        <color theme="1"/>
        <rFont val="Calibri"/>
        <family val="2"/>
      </rPr>
      <t xml:space="preserve"> JF-5</t>
    </r>
  </si>
  <si>
    <r>
      <rPr>
        <i/>
        <sz val="11"/>
        <color indexed="8"/>
        <rFont val="Calibri"/>
        <family val="2"/>
      </rPr>
      <t>Actinosynnema mirum</t>
    </r>
    <r>
      <rPr>
        <sz val="11"/>
        <color theme="1"/>
        <rFont val="Calibri"/>
        <family val="2"/>
      </rPr>
      <t xml:space="preserve"> DSM 43827</t>
    </r>
  </si>
  <si>
    <r>
      <rPr>
        <i/>
        <sz val="11"/>
        <color indexed="8"/>
        <rFont val="Calibri"/>
        <family val="2"/>
      </rPr>
      <t>Arthrobacter</t>
    </r>
    <r>
      <rPr>
        <sz val="11"/>
        <color theme="1"/>
        <rFont val="Calibri"/>
        <family val="2"/>
      </rPr>
      <t xml:space="preserve"> FB24</t>
    </r>
  </si>
  <si>
    <r>
      <rPr>
        <i/>
        <sz val="11"/>
        <color indexed="8"/>
        <rFont val="Calibri"/>
        <family val="2"/>
      </rPr>
      <t>Bacillus anthracis</t>
    </r>
    <r>
      <rPr>
        <sz val="11"/>
        <color theme="1"/>
        <rFont val="Calibri"/>
        <family val="2"/>
      </rPr>
      <t xml:space="preserve"> sterne</t>
    </r>
  </si>
  <si>
    <r>
      <rPr>
        <i/>
        <sz val="11"/>
        <color indexed="8"/>
        <rFont val="Calibri"/>
        <family val="2"/>
      </rPr>
      <t>Brachybacterium faecium</t>
    </r>
    <r>
      <rPr>
        <sz val="11"/>
        <color theme="1"/>
        <rFont val="Calibri"/>
        <family val="2"/>
      </rPr>
      <t xml:space="preserve"> DSM 4810</t>
    </r>
  </si>
  <si>
    <r>
      <rPr>
        <i/>
        <sz val="11"/>
        <color indexed="8"/>
        <rFont val="Calibri"/>
        <family val="2"/>
      </rPr>
      <t>Caulobacter crescentus</t>
    </r>
    <r>
      <rPr>
        <sz val="11"/>
        <color theme="1"/>
        <rFont val="Calibri"/>
        <family val="2"/>
      </rPr>
      <t xml:space="preserve"> NA1000</t>
    </r>
  </si>
  <si>
    <r>
      <rPr>
        <i/>
        <sz val="11"/>
        <color indexed="8"/>
        <rFont val="Calibri"/>
        <family val="2"/>
      </rPr>
      <t>Cellulomonas flavigena</t>
    </r>
    <r>
      <rPr>
        <sz val="11"/>
        <color theme="1"/>
        <rFont val="Calibri"/>
        <family val="2"/>
      </rPr>
      <t xml:space="preserve"> DSM 20109</t>
    </r>
  </si>
  <si>
    <r>
      <rPr>
        <i/>
        <sz val="11"/>
        <color indexed="8"/>
        <rFont val="Calibri"/>
        <family val="2"/>
      </rPr>
      <t>Chlorobaculum tepidum</t>
    </r>
    <r>
      <rPr>
        <sz val="11"/>
        <color theme="1"/>
        <rFont val="Calibri"/>
        <family val="2"/>
      </rPr>
      <t xml:space="preserve"> WT</t>
    </r>
  </si>
  <si>
    <r>
      <rPr>
        <i/>
        <sz val="11"/>
        <color indexed="8"/>
        <rFont val="Calibri"/>
        <family val="2"/>
      </rPr>
      <t>Cryptobacterium curtum</t>
    </r>
    <r>
      <rPr>
        <sz val="11"/>
        <color theme="1"/>
        <rFont val="Calibri"/>
        <family val="2"/>
      </rPr>
      <t xml:space="preserve"> DSM 15641</t>
    </r>
  </si>
  <si>
    <r>
      <rPr>
        <i/>
        <sz val="11"/>
        <color indexed="8"/>
        <rFont val="Calibri"/>
        <family val="2"/>
      </rPr>
      <t xml:space="preserve">Cyanobacterium synechocystis </t>
    </r>
    <r>
      <rPr>
        <sz val="11"/>
        <color theme="1"/>
        <rFont val="Calibri"/>
        <family val="2"/>
      </rPr>
      <t>PCC6803</t>
    </r>
  </si>
  <si>
    <r>
      <rPr>
        <i/>
        <sz val="11"/>
        <color indexed="8"/>
        <rFont val="Calibri"/>
        <family val="2"/>
      </rPr>
      <t>Deinococcus radiodurans</t>
    </r>
    <r>
      <rPr>
        <sz val="11"/>
        <color theme="1"/>
        <rFont val="Calibri"/>
        <family val="2"/>
      </rPr>
      <t xml:space="preserve"> R1</t>
    </r>
  </si>
  <si>
    <r>
      <rPr>
        <i/>
        <sz val="11"/>
        <color indexed="8"/>
        <rFont val="Calibri"/>
        <family val="2"/>
      </rPr>
      <t>Desulfovibrio vulgaris</t>
    </r>
    <r>
      <rPr>
        <sz val="11"/>
        <color theme="1"/>
        <rFont val="Calibri"/>
        <family val="2"/>
      </rPr>
      <t xml:space="preserve"> Hildenborough</t>
    </r>
  </si>
  <si>
    <r>
      <rPr>
        <i/>
        <sz val="11"/>
        <color indexed="8"/>
        <rFont val="Calibri"/>
        <family val="2"/>
      </rPr>
      <t>Escherichia coli</t>
    </r>
    <r>
      <rPr>
        <sz val="11"/>
        <color theme="1"/>
        <rFont val="Calibri"/>
        <family val="2"/>
      </rPr>
      <t xml:space="preserve"> K 12</t>
    </r>
  </si>
  <si>
    <r>
      <rPr>
        <i/>
        <sz val="11"/>
        <color indexed="8"/>
        <rFont val="Calibri"/>
        <family val="2"/>
      </rPr>
      <t>Geobacter sulfurreducens</t>
    </r>
    <r>
      <rPr>
        <sz val="11"/>
        <color theme="1"/>
        <rFont val="Calibri"/>
        <family val="2"/>
      </rPr>
      <t xml:space="preserve"> PCA</t>
    </r>
  </si>
  <si>
    <r>
      <rPr>
        <i/>
        <sz val="11"/>
        <color indexed="8"/>
        <rFont val="Calibri"/>
        <family val="2"/>
      </rPr>
      <t>Halogeometricum borinquense</t>
    </r>
    <r>
      <rPr>
        <sz val="11"/>
        <color theme="1"/>
        <rFont val="Calibri"/>
        <family val="2"/>
      </rPr>
      <t xml:space="preserve"> DSM 11551</t>
    </r>
  </si>
  <si>
    <r>
      <rPr>
        <i/>
        <sz val="11"/>
        <color indexed="8"/>
        <rFont val="Calibri"/>
        <family val="2"/>
      </rPr>
      <t>Halorhabdus utahensis</t>
    </r>
    <r>
      <rPr>
        <sz val="11"/>
        <color theme="1"/>
        <rFont val="Calibri"/>
        <family val="2"/>
      </rPr>
      <t xml:space="preserve"> DSM 12940</t>
    </r>
  </si>
  <si>
    <r>
      <rPr>
        <i/>
        <sz val="11"/>
        <color indexed="8"/>
        <rFont val="Calibri"/>
        <family val="2"/>
      </rPr>
      <t>Methanosarcina barkeri</t>
    </r>
    <r>
      <rPr>
        <sz val="11"/>
        <color theme="1"/>
        <rFont val="Calibri"/>
        <family val="2"/>
      </rPr>
      <t xml:space="preserve"> str. fusaro</t>
    </r>
  </si>
  <si>
    <r>
      <rPr>
        <i/>
        <sz val="11"/>
        <color indexed="8"/>
        <rFont val="Calibri"/>
        <family val="2"/>
      </rPr>
      <t>Mycobacterium tuberculosis</t>
    </r>
    <r>
      <rPr>
        <sz val="11"/>
        <color theme="1"/>
        <rFont val="Calibri"/>
        <family val="2"/>
      </rPr>
      <t xml:space="preserve"> H37rv</t>
    </r>
  </si>
  <si>
    <r>
      <rPr>
        <i/>
        <sz val="11"/>
        <color indexed="8"/>
        <rFont val="Calibri"/>
        <family val="2"/>
      </rPr>
      <t>Nakamurella multipartita</t>
    </r>
    <r>
      <rPr>
        <sz val="11"/>
        <color theme="1"/>
        <rFont val="Calibri"/>
        <family val="2"/>
      </rPr>
      <t xml:space="preserve"> DSM 44233</t>
    </r>
  </si>
  <si>
    <r>
      <rPr>
        <i/>
        <sz val="11"/>
        <color indexed="8"/>
        <rFont val="Calibri"/>
        <family val="2"/>
      </rPr>
      <t>Nocardiopsis dassonvillei</t>
    </r>
    <r>
      <rPr>
        <sz val="11"/>
        <color theme="1"/>
        <rFont val="Calibri"/>
        <family val="2"/>
      </rPr>
      <t xml:space="preserve"> DSM 43111</t>
    </r>
  </si>
  <si>
    <r>
      <rPr>
        <i/>
        <sz val="11"/>
        <color indexed="8"/>
        <rFont val="Calibri"/>
        <family val="2"/>
      </rPr>
      <t xml:space="preserve">Pelobacter carbinolicus </t>
    </r>
    <r>
      <rPr>
        <sz val="11"/>
        <color theme="1"/>
        <rFont val="Calibri"/>
        <family val="2"/>
      </rPr>
      <t>DSM 2380</t>
    </r>
  </si>
  <si>
    <r>
      <rPr>
        <i/>
        <sz val="11"/>
        <color indexed="8"/>
        <rFont val="Calibri"/>
        <family val="2"/>
      </rPr>
      <t>Rhodobacter capsulatus</t>
    </r>
    <r>
      <rPr>
        <sz val="11"/>
        <color theme="1"/>
        <rFont val="Calibri"/>
        <family val="2"/>
      </rPr>
      <t xml:space="preserve"> SB1003</t>
    </r>
  </si>
  <si>
    <r>
      <rPr>
        <i/>
        <sz val="11"/>
        <color indexed="8"/>
        <rFont val="Calibri"/>
        <family val="2"/>
      </rPr>
      <t xml:space="preserve">Rhodobacter sphaeroides </t>
    </r>
    <r>
      <rPr>
        <sz val="11"/>
        <color theme="1"/>
        <rFont val="Calibri"/>
        <family val="2"/>
      </rPr>
      <t>2.4.1</t>
    </r>
  </si>
  <si>
    <r>
      <rPr>
        <i/>
        <sz val="11"/>
        <color indexed="8"/>
        <rFont val="Calibri"/>
        <family val="2"/>
      </rPr>
      <t>Roseiflexus castenholzii</t>
    </r>
    <r>
      <rPr>
        <sz val="11"/>
        <color theme="1"/>
        <rFont val="Calibri"/>
        <family val="2"/>
      </rPr>
      <t xml:space="preserve"> DSM 13941</t>
    </r>
  </si>
  <si>
    <r>
      <rPr>
        <i/>
        <sz val="11"/>
        <color indexed="8"/>
        <rFont val="Calibri"/>
        <family val="2"/>
      </rPr>
      <t>Saccharomonospora viridis</t>
    </r>
    <r>
      <rPr>
        <sz val="11"/>
        <color theme="1"/>
        <rFont val="Calibri"/>
        <family val="2"/>
      </rPr>
      <t xml:space="preserve"> DSM 43017</t>
    </r>
  </si>
  <si>
    <r>
      <rPr>
        <i/>
        <sz val="11"/>
        <color indexed="8"/>
        <rFont val="Calibri"/>
        <family val="2"/>
      </rPr>
      <t>Sanguibacter keddieii</t>
    </r>
    <r>
      <rPr>
        <sz val="11"/>
        <color theme="1"/>
        <rFont val="Calibri"/>
        <family val="2"/>
      </rPr>
      <t xml:space="preserve"> DSM 10542</t>
    </r>
  </si>
  <si>
    <r>
      <rPr>
        <i/>
        <sz val="11"/>
        <color indexed="8"/>
        <rFont val="Calibri"/>
        <family val="2"/>
      </rPr>
      <t>Slackia heliotrinireducens</t>
    </r>
    <r>
      <rPr>
        <sz val="11"/>
        <color theme="1"/>
        <rFont val="Calibri"/>
        <family val="2"/>
      </rPr>
      <t xml:space="preserve"> DSM 20476</t>
    </r>
  </si>
  <si>
    <r>
      <rPr>
        <i/>
        <sz val="11"/>
        <color indexed="8"/>
        <rFont val="Calibri"/>
        <family val="2"/>
      </rPr>
      <t xml:space="preserve">Stackebrandtia nassauensis </t>
    </r>
    <r>
      <rPr>
        <sz val="11"/>
        <color theme="1"/>
        <rFont val="Calibri"/>
        <family val="2"/>
      </rPr>
      <t>DSM 44728</t>
    </r>
  </si>
  <si>
    <r>
      <rPr>
        <i/>
        <sz val="11"/>
        <color indexed="8"/>
        <rFont val="Calibri"/>
        <family val="2"/>
      </rPr>
      <t>Streptococcus pyogenes</t>
    </r>
    <r>
      <rPr>
        <sz val="11"/>
        <color theme="1"/>
        <rFont val="Calibri"/>
        <family val="2"/>
      </rPr>
      <t xml:space="preserve"> M1</t>
    </r>
  </si>
  <si>
    <r>
      <rPr>
        <i/>
        <sz val="11"/>
        <color indexed="8"/>
        <rFont val="Calibri"/>
        <family val="2"/>
      </rPr>
      <t>Synechococcus</t>
    </r>
    <r>
      <rPr>
        <sz val="11"/>
        <color theme="1"/>
        <rFont val="Calibri"/>
        <family val="2"/>
      </rPr>
      <t xml:space="preserve"> PCC 7002</t>
    </r>
  </si>
  <si>
    <t>Syntrophobacter fumaroxidans</t>
  </si>
  <si>
    <r>
      <rPr>
        <i/>
        <sz val="11"/>
        <color indexed="8"/>
        <rFont val="Calibri"/>
        <family val="2"/>
      </rPr>
      <t>Thermobispora bispora</t>
    </r>
    <r>
      <rPr>
        <sz val="11"/>
        <color theme="1"/>
        <rFont val="Calibri"/>
        <family val="2"/>
      </rPr>
      <t xml:space="preserve"> DSM 43833</t>
    </r>
  </si>
  <si>
    <r>
      <rPr>
        <i/>
        <sz val="11"/>
        <color indexed="8"/>
        <rFont val="Calibri"/>
        <family val="2"/>
      </rPr>
      <t>Xylanimonas cellulosilytica</t>
    </r>
    <r>
      <rPr>
        <sz val="11"/>
        <color theme="1"/>
        <rFont val="Calibri"/>
        <family val="2"/>
      </rPr>
      <t xml:space="preserve"> DSM 15894</t>
    </r>
  </si>
  <si>
    <r>
      <rPr>
        <i/>
        <sz val="11"/>
        <color indexed="8"/>
        <rFont val="Calibri"/>
        <family val="2"/>
      </rPr>
      <t>Yersinia pestis</t>
    </r>
    <r>
      <rPr>
        <sz val="11"/>
        <color theme="1"/>
        <rFont val="Calibri"/>
        <family val="2"/>
      </rPr>
      <t xml:space="preserve"> KIM</t>
    </r>
  </si>
  <si>
    <t>Organism</t>
  </si>
  <si>
    <t>PSM Cutoff</t>
  </si>
  <si>
    <t>undef</t>
  </si>
  <si>
    <r>
      <rPr>
        <i/>
        <sz val="11"/>
        <color indexed="8"/>
        <rFont val="Calibri"/>
        <family val="2"/>
      </rPr>
      <t xml:space="preserve">Kineococcus radiotolerans </t>
    </r>
    <r>
      <rPr>
        <sz val="11"/>
        <color theme="1"/>
        <rFont val="Calibri"/>
        <family val="2"/>
      </rPr>
      <t>SRS30216 (*)</t>
    </r>
  </si>
  <si>
    <r>
      <rPr>
        <i/>
        <sz val="11"/>
        <color indexed="8"/>
        <rFont val="Calibri"/>
        <family val="2"/>
      </rPr>
      <t>Geobacter metallireducens</t>
    </r>
    <r>
      <rPr>
        <sz val="11"/>
        <color theme="1"/>
        <rFont val="Calibri"/>
        <family val="2"/>
      </rPr>
      <t xml:space="preserve"> GS15 (*)</t>
    </r>
  </si>
  <si>
    <r>
      <t xml:space="preserve">Geobacter uraniumreducens </t>
    </r>
    <r>
      <rPr>
        <sz val="11"/>
        <color theme="1"/>
        <rFont val="Calibri"/>
        <family val="2"/>
      </rPr>
      <t>(*)</t>
    </r>
  </si>
  <si>
    <r>
      <rPr>
        <i/>
        <sz val="11"/>
        <color indexed="8"/>
        <rFont val="Calibri"/>
        <family val="2"/>
      </rPr>
      <t>Desulfovibrio desulfuricans</t>
    </r>
    <r>
      <rPr>
        <sz val="11"/>
        <color theme="1"/>
        <rFont val="Calibri"/>
        <family val="2"/>
      </rPr>
      <t xml:space="preserve"> G20 (*)</t>
    </r>
  </si>
  <si>
    <r>
      <rPr>
        <i/>
        <sz val="11"/>
        <color indexed="8"/>
        <rFont val="Calibri"/>
        <family val="2"/>
      </rPr>
      <t>Cyanothece</t>
    </r>
    <r>
      <rPr>
        <sz val="11"/>
        <color theme="1"/>
        <rFont val="Calibri"/>
        <family val="2"/>
      </rPr>
      <t xml:space="preserve"> ATCC51142 (*)</t>
    </r>
  </si>
  <si>
    <t>(*) indates a dataset for which we used a more stringent PSM cutoff to keep the peptide FDR near 5%, e.g. 1e-08.</t>
  </si>
  <si>
    <t>mean</t>
  </si>
  <si>
    <t>median</t>
  </si>
  <si>
    <t>stdev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</si>
</sst>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11" fontId="33" fillId="0" borderId="10" xfId="0" applyNumberFormat="1" applyFont="1" applyBorder="1" applyAlignment="1">
      <alignment/>
    </xf>
    <xf numFmtId="0" fontId="3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5">
      <selection activeCell="F46" sqref="F46"/>
    </sheetView>
  </sheetViews>
  <sheetFormatPr defaultColWidth="9.140625" defaultRowHeight="15"/>
  <cols>
    <col min="1" max="1" width="49.57421875" style="0" customWidth="1"/>
  </cols>
  <sheetData>
    <row r="1" spans="1:4" ht="15">
      <c r="A1" s="3"/>
      <c r="B1" s="6" t="s">
        <v>43</v>
      </c>
      <c r="C1" s="6"/>
      <c r="D1" s="3"/>
    </row>
    <row r="2" spans="1:4" ht="15">
      <c r="A2" s="4" t="s">
        <v>42</v>
      </c>
      <c r="B2" s="5">
        <v>5E-08</v>
      </c>
      <c r="C2" s="5">
        <v>1E-10</v>
      </c>
      <c r="D2" s="4" t="s">
        <v>0</v>
      </c>
    </row>
    <row r="3" spans="1:4" ht="15">
      <c r="A3" t="s">
        <v>8</v>
      </c>
      <c r="B3">
        <v>20</v>
      </c>
      <c r="C3">
        <v>9</v>
      </c>
      <c r="D3" s="2">
        <f>B3/C3</f>
        <v>2.2222222222222223</v>
      </c>
    </row>
    <row r="4" spans="1:4" ht="15">
      <c r="A4" t="s">
        <v>9</v>
      </c>
      <c r="B4">
        <v>11</v>
      </c>
      <c r="C4">
        <v>3</v>
      </c>
      <c r="D4" s="2">
        <f aca="true" t="shared" si="0" ref="D4:D40">B4/C4</f>
        <v>3.6666666666666665</v>
      </c>
    </row>
    <row r="5" spans="1:4" ht="15">
      <c r="A5" s="1" t="s">
        <v>1</v>
      </c>
      <c r="B5">
        <v>13</v>
      </c>
      <c r="C5">
        <v>0</v>
      </c>
      <c r="D5" s="2" t="s">
        <v>44</v>
      </c>
    </row>
    <row r="6" spans="1:4" ht="15">
      <c r="A6" s="1" t="s">
        <v>2</v>
      </c>
      <c r="B6">
        <v>1</v>
      </c>
      <c r="C6">
        <v>0</v>
      </c>
      <c r="D6" s="2" t="s">
        <v>44</v>
      </c>
    </row>
    <row r="7" spans="1:4" ht="15">
      <c r="A7" t="s">
        <v>10</v>
      </c>
      <c r="B7">
        <v>25</v>
      </c>
      <c r="C7">
        <v>8</v>
      </c>
      <c r="D7" s="2">
        <f t="shared" si="0"/>
        <v>3.125</v>
      </c>
    </row>
    <row r="8" spans="1:4" ht="15">
      <c r="A8" t="s">
        <v>11</v>
      </c>
      <c r="B8">
        <v>7</v>
      </c>
      <c r="C8">
        <v>4</v>
      </c>
      <c r="D8" s="2">
        <f t="shared" si="0"/>
        <v>1.75</v>
      </c>
    </row>
    <row r="9" spans="1:4" ht="15">
      <c r="A9" t="s">
        <v>12</v>
      </c>
      <c r="B9">
        <v>35</v>
      </c>
      <c r="C9">
        <v>6</v>
      </c>
      <c r="D9" s="2">
        <f t="shared" si="0"/>
        <v>5.833333333333333</v>
      </c>
    </row>
    <row r="10" spans="1:4" ht="15">
      <c r="A10" t="s">
        <v>13</v>
      </c>
      <c r="B10">
        <v>261</v>
      </c>
      <c r="C10">
        <v>49</v>
      </c>
      <c r="D10" s="2">
        <f t="shared" si="0"/>
        <v>5.326530612244898</v>
      </c>
    </row>
    <row r="11" spans="1:4" ht="15">
      <c r="A11" t="s">
        <v>14</v>
      </c>
      <c r="B11">
        <v>198</v>
      </c>
      <c r="C11">
        <v>8</v>
      </c>
      <c r="D11" s="2">
        <f t="shared" si="0"/>
        <v>24.75</v>
      </c>
    </row>
    <row r="12" spans="1:4" ht="15">
      <c r="A12" t="s">
        <v>15</v>
      </c>
      <c r="B12">
        <v>77</v>
      </c>
      <c r="C12">
        <v>17</v>
      </c>
      <c r="D12" s="2">
        <f t="shared" si="0"/>
        <v>4.529411764705882</v>
      </c>
    </row>
    <row r="13" spans="1:4" ht="15">
      <c r="A13" s="1" t="s">
        <v>3</v>
      </c>
      <c r="B13">
        <v>9</v>
      </c>
      <c r="C13">
        <v>8</v>
      </c>
      <c r="D13" s="2">
        <f t="shared" si="0"/>
        <v>1.125</v>
      </c>
    </row>
    <row r="14" spans="1:4" ht="15">
      <c r="A14" s="1" t="s">
        <v>4</v>
      </c>
      <c r="B14">
        <v>0</v>
      </c>
      <c r="C14">
        <v>0</v>
      </c>
      <c r="D14" s="2" t="s">
        <v>44</v>
      </c>
    </row>
    <row r="15" spans="1:4" ht="15">
      <c r="A15" t="s">
        <v>16</v>
      </c>
      <c r="B15">
        <v>3</v>
      </c>
      <c r="C15">
        <v>2</v>
      </c>
      <c r="D15" s="2">
        <f t="shared" si="0"/>
        <v>1.5</v>
      </c>
    </row>
    <row r="16" spans="1:4" ht="15">
      <c r="A16" t="s">
        <v>17</v>
      </c>
      <c r="B16">
        <v>24</v>
      </c>
      <c r="C16">
        <v>20</v>
      </c>
      <c r="D16" s="2">
        <f t="shared" si="0"/>
        <v>1.2</v>
      </c>
    </row>
    <row r="17" spans="1:4" ht="15">
      <c r="A17" t="s">
        <v>49</v>
      </c>
      <c r="B17">
        <v>28</v>
      </c>
      <c r="C17">
        <v>9</v>
      </c>
      <c r="D17" s="2">
        <f t="shared" si="0"/>
        <v>3.111111111111111</v>
      </c>
    </row>
    <row r="18" spans="1:4" ht="15">
      <c r="A18" t="s">
        <v>18</v>
      </c>
      <c r="B18">
        <v>67</v>
      </c>
      <c r="C18">
        <v>46</v>
      </c>
      <c r="D18" s="2">
        <f t="shared" si="0"/>
        <v>1.4565217391304348</v>
      </c>
    </row>
    <row r="19" spans="1:4" ht="15">
      <c r="A19" t="s">
        <v>48</v>
      </c>
      <c r="B19">
        <v>89</v>
      </c>
      <c r="C19">
        <v>11</v>
      </c>
      <c r="D19" s="2">
        <f t="shared" si="0"/>
        <v>8.090909090909092</v>
      </c>
    </row>
    <row r="20" spans="1:4" ht="15">
      <c r="A20" t="s">
        <v>19</v>
      </c>
      <c r="B20">
        <v>40</v>
      </c>
      <c r="C20">
        <v>15</v>
      </c>
      <c r="D20" s="2">
        <f t="shared" si="0"/>
        <v>2.6666666666666665</v>
      </c>
    </row>
    <row r="21" spans="1:4" ht="15">
      <c r="A21" t="s">
        <v>20</v>
      </c>
      <c r="B21">
        <v>39</v>
      </c>
      <c r="C21">
        <v>4</v>
      </c>
      <c r="D21" s="2">
        <f t="shared" si="0"/>
        <v>9.75</v>
      </c>
    </row>
    <row r="22" spans="1:4" ht="15">
      <c r="A22" t="s">
        <v>46</v>
      </c>
      <c r="B22">
        <v>24</v>
      </c>
      <c r="C22">
        <v>8</v>
      </c>
      <c r="D22" s="2">
        <f t="shared" si="0"/>
        <v>3</v>
      </c>
    </row>
    <row r="23" spans="1:4" ht="15">
      <c r="A23" t="s">
        <v>21</v>
      </c>
      <c r="B23">
        <v>26</v>
      </c>
      <c r="C23">
        <v>12</v>
      </c>
      <c r="D23" s="2">
        <f t="shared" si="0"/>
        <v>2.1666666666666665</v>
      </c>
    </row>
    <row r="24" spans="1:4" ht="15">
      <c r="A24" s="1" t="s">
        <v>47</v>
      </c>
      <c r="B24">
        <v>27</v>
      </c>
      <c r="C24">
        <v>4</v>
      </c>
      <c r="D24" s="2">
        <f t="shared" si="0"/>
        <v>6.75</v>
      </c>
    </row>
    <row r="25" spans="1:4" ht="15">
      <c r="A25" t="s">
        <v>22</v>
      </c>
      <c r="B25">
        <v>2</v>
      </c>
      <c r="C25">
        <v>1</v>
      </c>
      <c r="D25" s="2">
        <f t="shared" si="0"/>
        <v>2</v>
      </c>
    </row>
    <row r="26" spans="1:4" ht="15">
      <c r="A26" t="s">
        <v>23</v>
      </c>
      <c r="B26">
        <v>4</v>
      </c>
      <c r="C26">
        <v>3</v>
      </c>
      <c r="D26" s="2">
        <f t="shared" si="0"/>
        <v>1.3333333333333333</v>
      </c>
    </row>
    <row r="27" spans="1:4" ht="15">
      <c r="A27" s="1" t="s">
        <v>5</v>
      </c>
      <c r="B27">
        <v>25</v>
      </c>
      <c r="C27">
        <v>7</v>
      </c>
      <c r="D27" s="2">
        <f t="shared" si="0"/>
        <v>3.5714285714285716</v>
      </c>
    </row>
    <row r="28" spans="1:4" ht="15">
      <c r="A28" t="s">
        <v>45</v>
      </c>
      <c r="B28">
        <v>117</v>
      </c>
      <c r="C28">
        <v>27</v>
      </c>
      <c r="D28" s="2">
        <f t="shared" si="0"/>
        <v>4.333333333333333</v>
      </c>
    </row>
    <row r="29" spans="1:4" ht="15">
      <c r="A29" t="s">
        <v>24</v>
      </c>
      <c r="B29">
        <v>6</v>
      </c>
      <c r="C29">
        <v>3</v>
      </c>
      <c r="D29" s="2">
        <f t="shared" si="0"/>
        <v>2</v>
      </c>
    </row>
    <row r="30" spans="1:4" ht="15">
      <c r="A30" t="s">
        <v>25</v>
      </c>
      <c r="B30">
        <v>30</v>
      </c>
      <c r="C30">
        <v>23</v>
      </c>
      <c r="D30" s="2">
        <f t="shared" si="0"/>
        <v>1.3043478260869565</v>
      </c>
    </row>
    <row r="31" spans="1:4" ht="15">
      <c r="A31" t="s">
        <v>26</v>
      </c>
      <c r="B31">
        <v>13</v>
      </c>
      <c r="C31">
        <v>5</v>
      </c>
      <c r="D31" s="2">
        <f t="shared" si="0"/>
        <v>2.6</v>
      </c>
    </row>
    <row r="32" spans="1:4" ht="15">
      <c r="A32" t="s">
        <v>27</v>
      </c>
      <c r="B32">
        <v>13</v>
      </c>
      <c r="C32">
        <v>3</v>
      </c>
      <c r="D32" s="2">
        <f t="shared" si="0"/>
        <v>4.333333333333333</v>
      </c>
    </row>
    <row r="33" spans="1:4" ht="15">
      <c r="A33" s="1" t="s">
        <v>6</v>
      </c>
      <c r="B33">
        <v>3</v>
      </c>
      <c r="C33">
        <v>3</v>
      </c>
      <c r="D33" s="2">
        <f t="shared" si="0"/>
        <v>1</v>
      </c>
    </row>
    <row r="34" spans="1:4" ht="15">
      <c r="A34" t="s">
        <v>28</v>
      </c>
      <c r="B34">
        <v>0</v>
      </c>
      <c r="C34">
        <v>0</v>
      </c>
      <c r="D34" s="2" t="s">
        <v>44</v>
      </c>
    </row>
    <row r="35" spans="1:4" ht="15">
      <c r="A35" s="1" t="s">
        <v>7</v>
      </c>
      <c r="B35">
        <v>7</v>
      </c>
      <c r="C35">
        <v>5</v>
      </c>
      <c r="D35" s="2">
        <f t="shared" si="0"/>
        <v>1.4</v>
      </c>
    </row>
    <row r="36" spans="1:4" ht="15">
      <c r="A36" t="s">
        <v>29</v>
      </c>
      <c r="B36">
        <v>226</v>
      </c>
      <c r="C36">
        <v>9</v>
      </c>
      <c r="D36" s="2">
        <f t="shared" si="0"/>
        <v>25.11111111111111</v>
      </c>
    </row>
    <row r="37" spans="1:4" ht="15">
      <c r="A37" t="s">
        <v>30</v>
      </c>
      <c r="B37">
        <v>172</v>
      </c>
      <c r="C37">
        <v>27</v>
      </c>
      <c r="D37" s="2">
        <f t="shared" si="0"/>
        <v>6.37037037037037</v>
      </c>
    </row>
    <row r="38" spans="1:4" ht="15">
      <c r="A38" t="s">
        <v>31</v>
      </c>
      <c r="B38">
        <v>29</v>
      </c>
      <c r="C38">
        <v>13</v>
      </c>
      <c r="D38" s="2">
        <f t="shared" si="0"/>
        <v>2.230769230769231</v>
      </c>
    </row>
    <row r="39" spans="1:4" ht="15">
      <c r="A39" t="s">
        <v>32</v>
      </c>
      <c r="B39">
        <v>5</v>
      </c>
      <c r="C39">
        <v>4</v>
      </c>
      <c r="D39" s="2">
        <f t="shared" si="0"/>
        <v>1.25</v>
      </c>
    </row>
    <row r="40" spans="1:4" ht="15">
      <c r="A40" t="s">
        <v>33</v>
      </c>
      <c r="B40">
        <v>9</v>
      </c>
      <c r="C40">
        <v>6</v>
      </c>
      <c r="D40" s="2">
        <f t="shared" si="0"/>
        <v>1.5</v>
      </c>
    </row>
    <row r="41" spans="1:4" ht="15">
      <c r="A41" t="s">
        <v>34</v>
      </c>
      <c r="B41">
        <v>0</v>
      </c>
      <c r="C41">
        <v>0</v>
      </c>
      <c r="D41" s="2" t="s">
        <v>44</v>
      </c>
    </row>
    <row r="42" spans="1:4" ht="15">
      <c r="A42" t="s">
        <v>35</v>
      </c>
      <c r="B42">
        <v>22</v>
      </c>
      <c r="C42">
        <v>19</v>
      </c>
      <c r="D42" s="2">
        <f aca="true" t="shared" si="1" ref="D42:D48">B42/C42</f>
        <v>1.1578947368421053</v>
      </c>
    </row>
    <row r="43" spans="1:4" ht="15">
      <c r="A43" t="s">
        <v>36</v>
      </c>
      <c r="B43">
        <v>1</v>
      </c>
      <c r="C43">
        <v>1</v>
      </c>
      <c r="D43" s="2">
        <f t="shared" si="1"/>
        <v>1</v>
      </c>
    </row>
    <row r="44" spans="1:4" ht="15">
      <c r="A44" t="s">
        <v>37</v>
      </c>
      <c r="B44">
        <v>11</v>
      </c>
      <c r="C44">
        <v>9</v>
      </c>
      <c r="D44" s="2">
        <f t="shared" si="1"/>
        <v>1.2222222222222223</v>
      </c>
    </row>
    <row r="45" spans="1:4" ht="15">
      <c r="A45" s="1" t="s">
        <v>38</v>
      </c>
      <c r="B45">
        <v>7</v>
      </c>
      <c r="C45">
        <v>4</v>
      </c>
      <c r="D45" s="2">
        <f t="shared" si="1"/>
        <v>1.75</v>
      </c>
    </row>
    <row r="46" spans="1:4" ht="15">
      <c r="A46" t="s">
        <v>39</v>
      </c>
      <c r="B46">
        <v>5</v>
      </c>
      <c r="C46">
        <v>5</v>
      </c>
      <c r="D46" s="2">
        <f t="shared" si="1"/>
        <v>1</v>
      </c>
    </row>
    <row r="47" spans="1:4" ht="15">
      <c r="A47" t="s">
        <v>40</v>
      </c>
      <c r="B47">
        <v>57</v>
      </c>
      <c r="C47">
        <v>10</v>
      </c>
      <c r="D47" s="2">
        <f t="shared" si="1"/>
        <v>5.7</v>
      </c>
    </row>
    <row r="48" spans="1:4" ht="15">
      <c r="A48" t="s">
        <v>41</v>
      </c>
      <c r="B48">
        <v>8</v>
      </c>
      <c r="C48">
        <v>8</v>
      </c>
      <c r="D48" s="2">
        <f t="shared" si="1"/>
        <v>1</v>
      </c>
    </row>
    <row r="49" spans="4:5" ht="15">
      <c r="D49" s="2">
        <f>AVERAGE(D3:D48)</f>
        <v>4.028980096158232</v>
      </c>
      <c r="E49" t="s">
        <v>51</v>
      </c>
    </row>
    <row r="50" spans="4:5" ht="15">
      <c r="D50" s="2">
        <f>MEDIAN(D3:D48)</f>
        <v>2.2222222222222223</v>
      </c>
      <c r="E50" t="s">
        <v>52</v>
      </c>
    </row>
    <row r="51" spans="4:5" ht="15">
      <c r="D51">
        <f>STDEV(D3:D48)</f>
        <v>5.238399871510899</v>
      </c>
      <c r="E51" t="s">
        <v>53</v>
      </c>
    </row>
    <row r="52" ht="15">
      <c r="A52" t="s">
        <v>50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 Craig Venter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spayne</dc:creator>
  <cp:keywords/>
  <dc:description/>
  <cp:lastModifiedBy>Staff</cp:lastModifiedBy>
  <dcterms:created xsi:type="dcterms:W3CDTF">2011-09-13T18:12:22Z</dcterms:created>
  <dcterms:modified xsi:type="dcterms:W3CDTF">2011-09-26T20:15:29Z</dcterms:modified>
  <cp:category/>
  <cp:version/>
  <cp:contentType/>
  <cp:contentStatus/>
</cp:coreProperties>
</file>