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521" windowWidth="19170" windowHeight="13215" tabRatio="858" activeTab="0"/>
  </bookViews>
  <sheets>
    <sheet name="Table S9" sheetId="1" r:id="rId1"/>
  </sheets>
  <definedNames/>
  <calcPr fullCalcOnLoad="1" refMode="R1C1"/>
</workbook>
</file>

<file path=xl/sharedStrings.xml><?xml version="1.0" encoding="utf-8"?>
<sst xmlns="http://schemas.openxmlformats.org/spreadsheetml/2006/main" count="159" uniqueCount="109">
  <si>
    <t>Correlation Gain &amp; Up
(p t.test)</t>
  </si>
  <si>
    <t>Correlation Amp &amp; Up
(p t.test)</t>
  </si>
  <si>
    <t>%Gain IBC
(N=49)</t>
  </si>
  <si>
    <t>%Amp IBC
(N=49)</t>
  </si>
  <si>
    <t xml:space="preserve"> RNA binding motif protein 13                                                                   </t>
  </si>
  <si>
    <t xml:space="preserve"> RAD54 homolog B (S. cerevisiae)                                                                </t>
  </si>
  <si>
    <t xml:space="preserve"> Transcribed locus                                                                              </t>
  </si>
  <si>
    <t xml:space="preserve"> integrator complex subunit 8                                                                   </t>
  </si>
  <si>
    <t xml:space="preserve"> vacuolar protein sorting 13 homolog B (yeast)                                                  </t>
  </si>
  <si>
    <t xml:space="preserve"> CDNA FLJ25706 fis, clone TST04817                                                              </t>
  </si>
  <si>
    <t xml:space="preserve"> chromosome 8 open reading frame 53                                                             </t>
  </si>
  <si>
    <t xml:space="preserve"> RAD21 homolog (S. pombe)                                                                       </t>
  </si>
  <si>
    <t xml:space="preserve"> TAF2 RNA polymerase II, TATA box binding protein (TBP)-associated factor, 150kDa               </t>
  </si>
  <si>
    <t xml:space="preserve"> defective in sister chromatid cohesion homolog 1 (S. cerevisiae)                               </t>
  </si>
  <si>
    <t xml:space="preserve"> Mdm2, transformed 3T3 cell double minute 2, p53 binding protein (mouse) binding protein, 104kDa</t>
  </si>
  <si>
    <t xml:space="preserve"> WD repeat domain 67                                                                            </t>
  </si>
  <si>
    <t xml:space="preserve"> ATPase family, AAA domain containing 2                                                         </t>
  </si>
  <si>
    <t xml:space="preserve"> squalene epoxidase                                                                             </t>
  </si>
  <si>
    <t xml:space="preserve"> MRNA; cDNA DKFZp547L2215 (from clone DKFZp547L2215)                                            </t>
  </si>
  <si>
    <t xml:space="preserve"> AT rich interactive domain 2 (ARID, RFX-like)                                                  </t>
  </si>
  <si>
    <t xml:space="preserve"> chromosome 17 open reading frame 37                                                            </t>
  </si>
  <si>
    <t xml:space="preserve"> mitochondrial ribosomal protein L27                                                            </t>
  </si>
  <si>
    <t xml:space="preserve"> leucine rich repeat containing 59                                                              </t>
  </si>
  <si>
    <t xml:space="preserve"> epsin 3                                                                                        </t>
  </si>
  <si>
    <t xml:space="preserve"> ATP-binding cassette, sub-family C (CFTR/MRP), member 3                                        </t>
  </si>
  <si>
    <t xml:space="preserve"> integrator complex subunit 2                                                                   </t>
  </si>
  <si>
    <t xml:space="preserve"> protein tyrosine phosphatase, non-receptor type 2 </t>
  </si>
  <si>
    <t>%Gain nIBC
(N=124)</t>
  </si>
  <si>
    <t>%Amp nIBC
(N=124)</t>
  </si>
  <si>
    <t>%nIBC
(N=124)</t>
  </si>
  <si>
    <t>Expression
IBC vs nIBC
(p t.test)</t>
  </si>
  <si>
    <t>Fisher p-value</t>
  </si>
  <si>
    <t>Gain frequencies</t>
  </si>
  <si>
    <t>Amplification frequencies</t>
  </si>
  <si>
    <t>Name</t>
  </si>
  <si>
    <t>Symbol</t>
  </si>
  <si>
    <t>Gain &amp; up-regulation frequencies</t>
  </si>
  <si>
    <t>Fisher p value</t>
  </si>
  <si>
    <t>Amp &amp; up-regulation frequencies</t>
  </si>
  <si>
    <t>%IBC
(N=49)</t>
  </si>
  <si>
    <t>A_16_P18413517</t>
  </si>
  <si>
    <t>A_14_P131099</t>
  </si>
  <si>
    <t>A_14_P103191</t>
  </si>
  <si>
    <t>A_14_P100424</t>
  </si>
  <si>
    <t>A_14_P135739</t>
  </si>
  <si>
    <t>A_16_P18474758</t>
  </si>
  <si>
    <t>A_16_P03272047</t>
  </si>
  <si>
    <t>A_16_P20779989</t>
  </si>
  <si>
    <t>A_16_P19529709</t>
  </si>
  <si>
    <t>IBC</t>
  </si>
  <si>
    <t>A_16_P03257048</t>
  </si>
  <si>
    <t>RBM13</t>
  </si>
  <si>
    <t>* reference given in main text</t>
  </si>
  <si>
    <t>Probe name</t>
  </si>
  <si>
    <t>Start</t>
  </si>
  <si>
    <t>Stop</t>
  </si>
  <si>
    <t>Cytoband</t>
  </si>
  <si>
    <t>Associated with</t>
  </si>
  <si>
    <t>RAD54B</t>
  </si>
  <si>
    <t>KIAA1429</t>
  </si>
  <si>
    <t>INTS8</t>
  </si>
  <si>
    <t>VPS13B</t>
  </si>
  <si>
    <t>RAD21</t>
  </si>
  <si>
    <t>TAF2</t>
  </si>
  <si>
    <t>MTBP</t>
  </si>
  <si>
    <t>WDR67</t>
  </si>
  <si>
    <t>ATAD2</t>
  </si>
  <si>
    <t>8q24.11</t>
  </si>
  <si>
    <t>8q24.12</t>
  </si>
  <si>
    <t>8q24.13</t>
  </si>
  <si>
    <t>8q24.22</t>
  </si>
  <si>
    <t>12q12</t>
  </si>
  <si>
    <t>17q12</t>
  </si>
  <si>
    <t>17q21.33</t>
  </si>
  <si>
    <t>17q23.2</t>
  </si>
  <si>
    <t>18p11.21</t>
  </si>
  <si>
    <t>A_16_P18496353</t>
  </si>
  <si>
    <t>MTSS1</t>
  </si>
  <si>
    <t>SQLE</t>
  </si>
  <si>
    <t>PABPC1</t>
  </si>
  <si>
    <t>ST3GAL1</t>
  </si>
  <si>
    <t>ARID2</t>
  </si>
  <si>
    <t>C17orf37</t>
  </si>
  <si>
    <t>MRPL27</t>
  </si>
  <si>
    <t>LRRC59</t>
  </si>
  <si>
    <t>EPN3</t>
  </si>
  <si>
    <t>ABCC3</t>
  </si>
  <si>
    <t>INTS2</t>
  </si>
  <si>
    <t>PTPN2</t>
  </si>
  <si>
    <t>8p12</t>
  </si>
  <si>
    <t>8q22.1</t>
  </si>
  <si>
    <t>8q22.2</t>
  </si>
  <si>
    <t>8q22.3</t>
  </si>
  <si>
    <t>A_16_P18475542</t>
  </si>
  <si>
    <t>A_14_P201438</t>
  </si>
  <si>
    <t>A_14_P101724</t>
  </si>
  <si>
    <t>A_14_P123434</t>
  </si>
  <si>
    <t>A_14_P115303</t>
  </si>
  <si>
    <t>A_14_P105416</t>
  </si>
  <si>
    <t>A_14_P122923</t>
  </si>
  <si>
    <t>A_16_P02008585</t>
  </si>
  <si>
    <t>A_16_P02013426</t>
  </si>
  <si>
    <t>C8orf53/UTP23</t>
  </si>
  <si>
    <t>A_14_P200237</t>
  </si>
  <si>
    <t>A_16_P01971862</t>
  </si>
  <si>
    <t>A_16_P38495594</t>
  </si>
  <si>
    <t>A_16_P18402642</t>
  </si>
  <si>
    <t>DSCC1</t>
  </si>
  <si>
    <t>Table S9: List of 24 genes with gain or amplification correlated with overexpression showing significant frequency differences between IBCs and nIBCs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</si>
</sst>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Vrai&quot;;&quot;Vrai&quot;;&quot;Faux&quot;"/>
    <numFmt numFmtId="171" formatCode="&quot;Actif&quot;;&quot;Actif&quot;;&quot;Inactif&quot;"/>
    <numFmt numFmtId="172" formatCode="0.0000E+00"/>
    <numFmt numFmtId="173" formatCode="0.000E+00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E+00"/>
    <numFmt numFmtId="183" formatCode="0.0%"/>
    <numFmt numFmtId="184" formatCode="0.000%"/>
    <numFmt numFmtId="185" formatCode="0.0000%"/>
    <numFmt numFmtId="186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22" applyAlignment="1">
      <alignment horizontal="center"/>
    </xf>
    <xf numFmtId="0" fontId="0" fillId="0" borderId="0" xfId="21" applyBorder="1">
      <alignment/>
      <protection/>
    </xf>
    <xf numFmtId="0" fontId="0" fillId="0" borderId="0" xfId="2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 vertical="center"/>
      <protection/>
    </xf>
    <xf numFmtId="166" fontId="0" fillId="0" borderId="0" xfId="0" applyNumberFormat="1" applyAlignment="1">
      <alignment horizontal="center"/>
    </xf>
    <xf numFmtId="0" fontId="1" fillId="0" borderId="0" xfId="21" applyFont="1" applyBorder="1" applyAlignment="1">
      <alignment/>
      <protection/>
    </xf>
    <xf numFmtId="0" fontId="1" fillId="0" borderId="0" xfId="21" applyFont="1" applyBorder="1" applyAlignment="1">
      <alignment horizontal="center"/>
      <protection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21" applyFill="1" applyBorder="1">
      <alignment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9" fontId="0" fillId="0" borderId="0" xfId="22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9" fontId="0" fillId="0" borderId="2" xfId="22" applyFont="1" applyFill="1" applyBorder="1" applyAlignment="1">
      <alignment horizontal="center" vertical="center"/>
    </xf>
    <xf numFmtId="9" fontId="0" fillId="0" borderId="3" xfId="22" applyFont="1" applyFill="1" applyBorder="1" applyAlignment="1">
      <alignment horizontal="center" vertical="center"/>
    </xf>
    <xf numFmtId="9" fontId="0" fillId="0" borderId="4" xfId="22" applyFont="1" applyFill="1" applyBorder="1" applyAlignment="1">
      <alignment horizontal="center" vertical="center"/>
    </xf>
    <xf numFmtId="9" fontId="0" fillId="0" borderId="2" xfId="22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9" fontId="0" fillId="2" borderId="2" xfId="0" applyNumberFormat="1" applyFill="1" applyBorder="1" applyAlignment="1">
      <alignment horizontal="center" vertical="center"/>
    </xf>
    <xf numFmtId="9" fontId="0" fillId="0" borderId="3" xfId="22" applyBorder="1" applyAlignment="1">
      <alignment horizontal="center" vertical="center"/>
    </xf>
    <xf numFmtId="169" fontId="0" fillId="2" borderId="3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9" fontId="0" fillId="0" borderId="0" xfId="22" applyFill="1" applyBorder="1" applyAlignment="1">
      <alignment horizontal="center" vertical="center"/>
    </xf>
    <xf numFmtId="9" fontId="0" fillId="0" borderId="4" xfId="22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9" fontId="0" fillId="2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1" fontId="0" fillId="0" borderId="5" xfId="22" applyNumberFormat="1" applyBorder="1" applyAlignment="1">
      <alignment horizontal="center" vertical="center"/>
    </xf>
    <xf numFmtId="11" fontId="0" fillId="0" borderId="6" xfId="22" applyNumberFormat="1" applyBorder="1" applyAlignment="1">
      <alignment horizontal="center" vertical="center"/>
    </xf>
    <xf numFmtId="11" fontId="0" fillId="0" borderId="7" xfId="22" applyNumberFormat="1" applyBorder="1" applyAlignment="1">
      <alignment horizontal="center" vertical="center"/>
    </xf>
    <xf numFmtId="9" fontId="0" fillId="0" borderId="8" xfId="22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9" fontId="0" fillId="0" borderId="10" xfId="22" applyBorder="1" applyAlignment="1">
      <alignment horizontal="center" vertical="center"/>
    </xf>
    <xf numFmtId="9" fontId="0" fillId="0" borderId="11" xfId="22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9" fontId="0" fillId="0" borderId="12" xfId="22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9" fontId="0" fillId="0" borderId="8" xfId="22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9" fontId="0" fillId="0" borderId="10" xfId="22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0" fillId="0" borderId="12" xfId="22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9" fontId="0" fillId="0" borderId="17" xfId="22" applyFont="1" applyFill="1" applyBorder="1" applyAlignment="1">
      <alignment horizontal="center" vertical="center"/>
    </xf>
    <xf numFmtId="9" fontId="0" fillId="0" borderId="18" xfId="22" applyFont="1" applyFill="1" applyBorder="1" applyAlignment="1">
      <alignment horizontal="center" vertical="center"/>
    </xf>
    <xf numFmtId="9" fontId="0" fillId="0" borderId="19" xfId="2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0" fillId="0" borderId="17" xfId="22" applyBorder="1" applyAlignment="1">
      <alignment horizontal="center" vertical="center"/>
    </xf>
    <xf numFmtId="9" fontId="0" fillId="0" borderId="18" xfId="22" applyBorder="1" applyAlignment="1">
      <alignment horizontal="center" vertical="center"/>
    </xf>
    <xf numFmtId="9" fontId="0" fillId="0" borderId="19" xfId="22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86" fontId="0" fillId="0" borderId="21" xfId="0" applyNumberFormat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0" fontId="1" fillId="0" borderId="0" xfId="21" applyFont="1" applyFill="1" applyBorder="1" applyAlignment="1">
      <alignment/>
      <protection/>
    </xf>
    <xf numFmtId="0" fontId="2" fillId="0" borderId="26" xfId="21" applyFont="1" applyBorder="1" applyAlignment="1">
      <alignment horizontal="center" vertical="center"/>
      <protection/>
    </xf>
    <xf numFmtId="0" fontId="2" fillId="0" borderId="27" xfId="21" applyFont="1" applyBorder="1" applyAlignment="1">
      <alignment horizontal="center" vertical="center"/>
      <protection/>
    </xf>
    <xf numFmtId="0" fontId="2" fillId="0" borderId="27" xfId="21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2" fillId="3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21" applyFont="1" applyBorder="1" applyAlignment="1">
      <alignment horizontal="center" vertical="center" wrapText="1"/>
      <protection/>
    </xf>
    <xf numFmtId="0" fontId="2" fillId="0" borderId="4" xfId="21" applyFont="1" applyBorder="1" applyAlignment="1">
      <alignment horizontal="center" vertical="center" wrapText="1"/>
      <protection/>
    </xf>
    <xf numFmtId="0" fontId="2" fillId="0" borderId="16" xfId="21" applyFont="1" applyBorder="1" applyAlignment="1">
      <alignment horizontal="center" vertical="center" wrapText="1"/>
      <protection/>
    </xf>
    <xf numFmtId="0" fontId="2" fillId="0" borderId="19" xfId="21" applyFont="1" applyBorder="1" applyAlignment="1">
      <alignment horizontal="center" vertical="center" wrapText="1"/>
      <protection/>
    </xf>
    <xf numFmtId="0" fontId="2" fillId="0" borderId="13" xfId="21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2" fillId="3" borderId="29" xfId="21" applyFont="1" applyFill="1" applyBorder="1" applyAlignment="1">
      <alignment horizontal="center" vertical="center"/>
      <protection/>
    </xf>
    <xf numFmtId="0" fontId="2" fillId="3" borderId="30" xfId="21" applyFont="1" applyFill="1" applyBorder="1" applyAlignment="1">
      <alignment horizontal="center" vertical="center"/>
      <protection/>
    </xf>
    <xf numFmtId="0" fontId="2" fillId="3" borderId="31" xfId="21" applyFont="1" applyFill="1" applyBorder="1" applyAlignment="1">
      <alignment horizontal="center" vertical="center"/>
      <protection/>
    </xf>
    <xf numFmtId="0" fontId="2" fillId="3" borderId="32" xfId="21" applyFont="1" applyFill="1" applyBorder="1" applyAlignment="1">
      <alignment horizontal="center" vertical="center"/>
      <protection/>
    </xf>
    <xf numFmtId="0" fontId="2" fillId="3" borderId="33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left"/>
      <protection/>
    </xf>
    <xf numFmtId="0" fontId="2" fillId="0" borderId="34" xfId="21" applyFont="1" applyBorder="1" applyAlignment="1">
      <alignment horizontal="center" vertical="center" wrapText="1"/>
      <protection/>
    </xf>
    <xf numFmtId="0" fontId="2" fillId="0" borderId="7" xfId="21" applyFont="1" applyBorder="1" applyAlignment="1">
      <alignment horizontal="center" vertical="center" wrapText="1"/>
      <protection/>
    </xf>
    <xf numFmtId="0" fontId="7" fillId="5" borderId="35" xfId="21" applyFont="1" applyFill="1" applyBorder="1" applyAlignment="1">
      <alignment horizontal="center" vertical="center"/>
      <protection/>
    </xf>
    <xf numFmtId="0" fontId="7" fillId="5" borderId="30" xfId="21" applyFont="1" applyFill="1" applyBorder="1" applyAlignment="1">
      <alignment horizontal="center" vertical="center"/>
      <protection/>
    </xf>
    <xf numFmtId="0" fontId="7" fillId="5" borderId="36" xfId="21" applyFont="1" applyFill="1" applyBorder="1" applyAlignment="1">
      <alignment horizontal="center" vertical="center"/>
      <protection/>
    </xf>
    <xf numFmtId="0" fontId="2" fillId="3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7" fillId="5" borderId="38" xfId="21" applyFont="1" applyFill="1" applyBorder="1" applyAlignment="1">
      <alignment horizontal="center" vertical="center"/>
      <protection/>
    </xf>
    <xf numFmtId="0" fontId="7" fillId="5" borderId="32" xfId="21" applyFont="1" applyFill="1" applyBorder="1" applyAlignment="1">
      <alignment horizontal="center" vertical="center"/>
      <protection/>
    </xf>
    <xf numFmtId="0" fontId="7" fillId="5" borderId="39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es Supplémentaires S1-S6.Resultats-27808-M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AA183"/>
  <sheetViews>
    <sheetView tabSelected="1" zoomScale="70" zoomScaleNormal="70" workbookViewId="0" topLeftCell="A1">
      <selection activeCell="D5" sqref="D5"/>
    </sheetView>
  </sheetViews>
  <sheetFormatPr defaultColWidth="11.421875" defaultRowHeight="12.75"/>
  <cols>
    <col min="1" max="1" width="15.140625" style="0" customWidth="1"/>
    <col min="2" max="2" width="11.7109375" style="0" bestFit="1" customWidth="1"/>
    <col min="3" max="3" width="12.7109375" style="0" bestFit="1" customWidth="1"/>
    <col min="4" max="4" width="16.8515625" style="0" bestFit="1" customWidth="1"/>
    <col min="5" max="5" width="24.28125" style="0" customWidth="1"/>
    <col min="7" max="7" width="2.140625" style="0" customWidth="1"/>
    <col min="8" max="8" width="12.57421875" style="0" bestFit="1" customWidth="1"/>
    <col min="9" max="9" width="14.28125" style="0" bestFit="1" customWidth="1"/>
    <col min="10" max="13" width="13.7109375" style="0" customWidth="1"/>
    <col min="14" max="14" width="2.7109375" style="14" customWidth="1"/>
    <col min="15" max="16" width="14.8515625" style="0" customWidth="1"/>
    <col min="17" max="17" width="11.7109375" style="0" customWidth="1"/>
    <col min="18" max="18" width="13.57421875" style="0" bestFit="1" customWidth="1"/>
    <col min="19" max="20" width="14.8515625" style="0" customWidth="1"/>
    <col min="21" max="21" width="11.8515625" style="0" customWidth="1"/>
    <col min="22" max="22" width="13.57421875" style="0" bestFit="1" customWidth="1"/>
    <col min="23" max="23" width="2.140625" style="0" customWidth="1"/>
    <col min="24" max="24" width="17.28125" style="0" customWidth="1"/>
    <col min="25" max="25" width="13.57421875" style="0" bestFit="1" customWidth="1"/>
    <col min="26" max="26" width="3.28125" style="0" customWidth="1"/>
    <col min="27" max="27" width="34.7109375" style="0" customWidth="1"/>
    <col min="42" max="42" width="3.28125" style="0" customWidth="1"/>
  </cols>
  <sheetData>
    <row r="1" spans="1:27" s="16" customFormat="1" ht="15.75">
      <c r="A1" s="103" t="s">
        <v>108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77"/>
      <c r="T1" s="77"/>
      <c r="U1" s="77"/>
      <c r="V1" s="77"/>
      <c r="W1" s="77"/>
      <c r="Z1" s="77"/>
      <c r="AA1" s="77"/>
    </row>
    <row r="2" spans="1:27" s="3" customFormat="1" ht="3.75" customHeight="1">
      <c r="A2" s="9"/>
      <c r="B2" s="9"/>
      <c r="C2" s="9"/>
      <c r="D2" s="9"/>
      <c r="E2" s="9"/>
      <c r="F2" s="9"/>
      <c r="G2" s="8"/>
      <c r="N2" s="16"/>
      <c r="O2" s="9"/>
      <c r="P2" s="9"/>
      <c r="Q2" s="9"/>
      <c r="R2" s="9"/>
      <c r="S2" s="9"/>
      <c r="T2" s="9"/>
      <c r="U2" s="9"/>
      <c r="V2" s="8"/>
      <c r="W2" s="8"/>
      <c r="Z2" s="8"/>
      <c r="AA2" s="8"/>
    </row>
    <row r="3" spans="2:23" s="3" customFormat="1" ht="13.5" thickBot="1">
      <c r="B3" s="4"/>
      <c r="C3" s="4"/>
      <c r="D3" s="4"/>
      <c r="E3" s="4"/>
      <c r="F3" s="4"/>
      <c r="G3" s="4"/>
      <c r="N3" s="16"/>
      <c r="O3" s="4"/>
      <c r="Q3" s="4"/>
      <c r="R3" s="5"/>
      <c r="S3" s="4"/>
      <c r="U3" s="4"/>
      <c r="V3" s="5"/>
      <c r="W3" s="4"/>
    </row>
    <row r="4" spans="1:27" s="6" customFormat="1" ht="24.75" customHeight="1">
      <c r="A4" s="78"/>
      <c r="B4" s="79"/>
      <c r="C4" s="79"/>
      <c r="D4" s="79"/>
      <c r="E4" s="79"/>
      <c r="F4" s="79"/>
      <c r="G4" s="80"/>
      <c r="H4" s="98" t="s">
        <v>32</v>
      </c>
      <c r="I4" s="99"/>
      <c r="J4" s="99"/>
      <c r="K4" s="106" t="s">
        <v>33</v>
      </c>
      <c r="L4" s="107"/>
      <c r="M4" s="108"/>
      <c r="N4" s="79"/>
      <c r="O4" s="100" t="s">
        <v>36</v>
      </c>
      <c r="P4" s="101"/>
      <c r="Q4" s="101"/>
      <c r="R4" s="102"/>
      <c r="S4" s="113" t="s">
        <v>38</v>
      </c>
      <c r="T4" s="114"/>
      <c r="U4" s="114"/>
      <c r="V4" s="115"/>
      <c r="W4" s="80"/>
      <c r="X4" s="109" t="s">
        <v>0</v>
      </c>
      <c r="Y4" s="111" t="s">
        <v>1</v>
      </c>
      <c r="Z4" s="81"/>
      <c r="AA4" s="104" t="s">
        <v>30</v>
      </c>
    </row>
    <row r="5" spans="1:27" s="6" customFormat="1" ht="97.5" customHeight="1" thickBot="1">
      <c r="A5" s="82" t="s">
        <v>53</v>
      </c>
      <c r="B5" s="83" t="s">
        <v>54</v>
      </c>
      <c r="C5" s="83" t="s">
        <v>55</v>
      </c>
      <c r="D5" s="83" t="s">
        <v>35</v>
      </c>
      <c r="E5" s="83" t="s">
        <v>34</v>
      </c>
      <c r="F5" s="83" t="s">
        <v>56</v>
      </c>
      <c r="G5" s="84"/>
      <c r="H5" s="85" t="s">
        <v>2</v>
      </c>
      <c r="I5" s="86" t="s">
        <v>27</v>
      </c>
      <c r="J5" s="87" t="s">
        <v>31</v>
      </c>
      <c r="K5" s="88" t="s">
        <v>3</v>
      </c>
      <c r="L5" s="86" t="s">
        <v>28</v>
      </c>
      <c r="M5" s="89" t="s">
        <v>31</v>
      </c>
      <c r="N5" s="83"/>
      <c r="O5" s="90" t="s">
        <v>39</v>
      </c>
      <c r="P5" s="91" t="s">
        <v>29</v>
      </c>
      <c r="Q5" s="91" t="s">
        <v>37</v>
      </c>
      <c r="R5" s="92" t="s">
        <v>57</v>
      </c>
      <c r="S5" s="93" t="s">
        <v>39</v>
      </c>
      <c r="T5" s="91" t="s">
        <v>29</v>
      </c>
      <c r="U5" s="91" t="s">
        <v>37</v>
      </c>
      <c r="V5" s="94" t="s">
        <v>57</v>
      </c>
      <c r="W5" s="84"/>
      <c r="X5" s="110"/>
      <c r="Y5" s="112"/>
      <c r="Z5" s="95"/>
      <c r="AA5" s="105"/>
    </row>
    <row r="6" spans="1:27" s="17" customFormat="1" ht="72.75" customHeight="1">
      <c r="A6" s="17" t="s">
        <v>103</v>
      </c>
      <c r="B6" s="17">
        <v>33476716</v>
      </c>
      <c r="C6" s="17">
        <f aca="true" t="shared" si="0" ref="C6:C29">B6*59</f>
        <v>1975126244</v>
      </c>
      <c r="D6" s="96" t="s">
        <v>51</v>
      </c>
      <c r="E6" s="18" t="s">
        <v>4</v>
      </c>
      <c r="F6" s="23" t="s">
        <v>89</v>
      </c>
      <c r="G6" s="19"/>
      <c r="H6" s="51">
        <v>0.06122449</v>
      </c>
      <c r="I6" s="24">
        <v>0.016129032</v>
      </c>
      <c r="J6" s="57">
        <v>0.1384653</v>
      </c>
      <c r="K6" s="60">
        <v>0.06122449</v>
      </c>
      <c r="L6" s="24">
        <v>0</v>
      </c>
      <c r="M6" s="52"/>
      <c r="O6" s="44"/>
      <c r="P6" s="27"/>
      <c r="Q6" s="28"/>
      <c r="R6" s="63"/>
      <c r="S6" s="66">
        <v>0.061224489795918366</v>
      </c>
      <c r="T6" s="27">
        <v>0</v>
      </c>
      <c r="U6" s="29">
        <v>0.0217252366027315</v>
      </c>
      <c r="V6" s="45" t="s">
        <v>49</v>
      </c>
      <c r="W6" s="11"/>
      <c r="X6" s="69">
        <v>0.09075887</v>
      </c>
      <c r="Y6" s="73">
        <v>0.048615917</v>
      </c>
      <c r="Z6" s="38"/>
      <c r="AA6" s="41">
        <v>0.0154921514501924</v>
      </c>
    </row>
    <row r="7" spans="1:27" s="17" customFormat="1" ht="72.75" customHeight="1">
      <c r="A7" s="17" t="s">
        <v>104</v>
      </c>
      <c r="B7" s="17">
        <v>95554636</v>
      </c>
      <c r="C7" s="17">
        <f t="shared" si="0"/>
        <v>5637723524</v>
      </c>
      <c r="D7" s="96" t="s">
        <v>58</v>
      </c>
      <c r="E7" s="18" t="s">
        <v>5</v>
      </c>
      <c r="F7" s="23" t="s">
        <v>90</v>
      </c>
      <c r="G7" s="20"/>
      <c r="H7" s="53">
        <v>0.387755102</v>
      </c>
      <c r="I7" s="25">
        <v>0.201612903</v>
      </c>
      <c r="J7" s="58">
        <v>0.019098726</v>
      </c>
      <c r="K7" s="61">
        <v>0.12244898</v>
      </c>
      <c r="L7" s="25">
        <v>0.064516129</v>
      </c>
      <c r="M7" s="54">
        <v>0.224240905</v>
      </c>
      <c r="O7" s="46">
        <v>0.3877551020408163</v>
      </c>
      <c r="P7" s="30">
        <v>0.1532258064516129</v>
      </c>
      <c r="Q7" s="31">
        <v>0.00183523986005525</v>
      </c>
      <c r="R7" s="64" t="s">
        <v>49</v>
      </c>
      <c r="S7" s="67"/>
      <c r="T7" s="30"/>
      <c r="U7" s="32"/>
      <c r="V7" s="47"/>
      <c r="W7" s="33"/>
      <c r="X7" s="70">
        <v>2.591646E-06</v>
      </c>
      <c r="Y7" s="74">
        <v>0.003603903</v>
      </c>
      <c r="Z7" s="38"/>
      <c r="AA7" s="42">
        <v>0.00128258535752502</v>
      </c>
    </row>
    <row r="8" spans="1:27" s="17" customFormat="1" ht="72.75" customHeight="1">
      <c r="A8" s="17" t="s">
        <v>105</v>
      </c>
      <c r="B8" s="17">
        <v>95633595</v>
      </c>
      <c r="C8" s="17">
        <f t="shared" si="0"/>
        <v>5642382105</v>
      </c>
      <c r="D8" s="96" t="s">
        <v>59</v>
      </c>
      <c r="E8" s="18" t="s">
        <v>6</v>
      </c>
      <c r="F8" s="23" t="s">
        <v>90</v>
      </c>
      <c r="G8" s="20"/>
      <c r="H8" s="53">
        <v>0.387755102</v>
      </c>
      <c r="I8" s="25">
        <v>0.201612903</v>
      </c>
      <c r="J8" s="58">
        <v>0.019098726</v>
      </c>
      <c r="K8" s="61">
        <v>0.12244898</v>
      </c>
      <c r="L8" s="25">
        <v>0.064516129</v>
      </c>
      <c r="M8" s="54">
        <v>0.224240905</v>
      </c>
      <c r="O8" s="46">
        <v>0.12244897959183673</v>
      </c>
      <c r="P8" s="30">
        <v>0.016129032258064516</v>
      </c>
      <c r="Q8" s="31">
        <v>0.00697294671286276</v>
      </c>
      <c r="R8" s="64" t="s">
        <v>49</v>
      </c>
      <c r="S8" s="67"/>
      <c r="T8" s="30"/>
      <c r="U8" s="32"/>
      <c r="V8" s="47"/>
      <c r="W8" s="33"/>
      <c r="X8" s="70">
        <v>0.0006831702</v>
      </c>
      <c r="Y8" s="74">
        <v>0.02620635</v>
      </c>
      <c r="Z8" s="38"/>
      <c r="AA8" s="42">
        <v>0.046400059412447</v>
      </c>
    </row>
    <row r="9" spans="1:27" s="17" customFormat="1" ht="72.75" customHeight="1">
      <c r="A9" s="17" t="s">
        <v>106</v>
      </c>
      <c r="B9" s="17">
        <v>95959965</v>
      </c>
      <c r="C9" s="17">
        <f t="shared" si="0"/>
        <v>5661637935</v>
      </c>
      <c r="D9" s="96" t="s">
        <v>60</v>
      </c>
      <c r="E9" s="18" t="s">
        <v>7</v>
      </c>
      <c r="F9" s="23" t="s">
        <v>90</v>
      </c>
      <c r="G9" s="20"/>
      <c r="H9" s="53">
        <v>0.408163265</v>
      </c>
      <c r="I9" s="25">
        <v>0.209677419</v>
      </c>
      <c r="J9" s="58">
        <v>0.012372924</v>
      </c>
      <c r="K9" s="61">
        <v>0.12244898</v>
      </c>
      <c r="L9" s="25">
        <v>0.064516129</v>
      </c>
      <c r="M9" s="54">
        <v>0.224240905</v>
      </c>
      <c r="O9" s="46">
        <v>0.3673469387755102</v>
      </c>
      <c r="P9" s="30">
        <v>0.16129032258064516</v>
      </c>
      <c r="Q9" s="31">
        <v>0.0044818132902832</v>
      </c>
      <c r="R9" s="64" t="s">
        <v>49</v>
      </c>
      <c r="S9" s="67"/>
      <c r="T9" s="30"/>
      <c r="U9" s="32"/>
      <c r="V9" s="47"/>
      <c r="W9" s="33"/>
      <c r="X9" s="70">
        <v>2.808607E-12</v>
      </c>
      <c r="Y9" s="74">
        <v>1.023064E-06</v>
      </c>
      <c r="Z9" s="38"/>
      <c r="AA9" s="42">
        <v>0.0319982062870434</v>
      </c>
    </row>
    <row r="10" spans="1:27" s="17" customFormat="1" ht="72.75" customHeight="1">
      <c r="A10" s="17" t="s">
        <v>40</v>
      </c>
      <c r="B10" s="17">
        <v>100592587</v>
      </c>
      <c r="C10" s="17">
        <f t="shared" si="0"/>
        <v>5934962633</v>
      </c>
      <c r="D10" s="96" t="s">
        <v>61</v>
      </c>
      <c r="E10" s="18" t="s">
        <v>8</v>
      </c>
      <c r="F10" s="23" t="s">
        <v>91</v>
      </c>
      <c r="G10" s="20"/>
      <c r="H10" s="53">
        <v>0.448979592</v>
      </c>
      <c r="I10" s="25">
        <v>0.225806452</v>
      </c>
      <c r="J10" s="58">
        <v>0.005086533</v>
      </c>
      <c r="K10" s="61">
        <v>0.102040816</v>
      </c>
      <c r="L10" s="25">
        <v>0.072580645</v>
      </c>
      <c r="M10" s="54">
        <v>0.542744281</v>
      </c>
      <c r="O10" s="46">
        <v>0.40816326530612246</v>
      </c>
      <c r="P10" s="30">
        <v>0.12903225806451613</v>
      </c>
      <c r="Q10" s="31">
        <v>0.000119470781462481</v>
      </c>
      <c r="R10" s="64" t="s">
        <v>49</v>
      </c>
      <c r="S10" s="67"/>
      <c r="T10" s="30"/>
      <c r="U10" s="32"/>
      <c r="V10" s="47"/>
      <c r="W10" s="33"/>
      <c r="X10" s="70">
        <v>0.0001569044</v>
      </c>
      <c r="Y10" s="74">
        <v>0.03684066</v>
      </c>
      <c r="Z10" s="38"/>
      <c r="AA10" s="42">
        <v>8.67149947925801E-08</v>
      </c>
    </row>
    <row r="11" spans="1:27" s="17" customFormat="1" ht="72.75" customHeight="1">
      <c r="A11" s="17" t="s">
        <v>94</v>
      </c>
      <c r="B11" s="17">
        <v>101800174</v>
      </c>
      <c r="C11" s="17">
        <f t="shared" si="0"/>
        <v>6006210266</v>
      </c>
      <c r="D11" s="96" t="s">
        <v>79</v>
      </c>
      <c r="E11" s="18" t="s">
        <v>9</v>
      </c>
      <c r="F11" s="23" t="s">
        <v>92</v>
      </c>
      <c r="G11" s="20"/>
      <c r="H11" s="53">
        <v>0.448979592</v>
      </c>
      <c r="I11" s="25">
        <v>0.217741935</v>
      </c>
      <c r="J11" s="58">
        <v>0.004514142</v>
      </c>
      <c r="K11" s="61">
        <v>0.142857143</v>
      </c>
      <c r="L11" s="25">
        <v>0.064516129</v>
      </c>
      <c r="M11" s="54">
        <v>0.131991296</v>
      </c>
      <c r="O11" s="46">
        <v>0.20408163265306123</v>
      </c>
      <c r="P11" s="30">
        <v>0.08064516129032258</v>
      </c>
      <c r="Q11" s="31">
        <v>0.0330493755934594</v>
      </c>
      <c r="R11" s="64" t="s">
        <v>49</v>
      </c>
      <c r="S11" s="67"/>
      <c r="T11" s="30"/>
      <c r="U11" s="32"/>
      <c r="V11" s="47"/>
      <c r="W11" s="33"/>
      <c r="X11" s="70">
        <v>0.007023743</v>
      </c>
      <c r="Y11" s="75">
        <v>0.1526049</v>
      </c>
      <c r="Z11" s="39"/>
      <c r="AA11" s="42">
        <v>0.0213411838660685</v>
      </c>
    </row>
    <row r="12" spans="1:27" s="17" customFormat="1" ht="72.75" customHeight="1">
      <c r="A12" s="17" t="s">
        <v>99</v>
      </c>
      <c r="B12" s="17">
        <v>117851748</v>
      </c>
      <c r="C12" s="17">
        <f t="shared" si="0"/>
        <v>6953253132</v>
      </c>
      <c r="D12" s="96" t="s">
        <v>102</v>
      </c>
      <c r="E12" s="18" t="s">
        <v>10</v>
      </c>
      <c r="F12" s="23" t="s">
        <v>67</v>
      </c>
      <c r="G12" s="19"/>
      <c r="H12" s="53">
        <v>0.510204082</v>
      </c>
      <c r="I12" s="25">
        <v>0.225806452</v>
      </c>
      <c r="J12" s="58">
        <v>0.0004416</v>
      </c>
      <c r="K12" s="61">
        <v>0.224489796</v>
      </c>
      <c r="L12" s="25">
        <v>0.064516129</v>
      </c>
      <c r="M12" s="54">
        <v>0.00527338</v>
      </c>
      <c r="O12" s="46">
        <v>0.2857142857142857</v>
      </c>
      <c r="P12" s="30">
        <v>0.06451612903225806</v>
      </c>
      <c r="Q12" s="31">
        <v>0.000230691631469588</v>
      </c>
      <c r="R12" s="64" t="s">
        <v>49</v>
      </c>
      <c r="S12" s="67">
        <v>0.16326530612244897</v>
      </c>
      <c r="T12" s="30">
        <v>0.03225806451612903</v>
      </c>
      <c r="U12" s="31">
        <v>0.00485833500016623</v>
      </c>
      <c r="V12" s="48" t="s">
        <v>49</v>
      </c>
      <c r="W12" s="11"/>
      <c r="X12" s="70">
        <v>9.006076E-10</v>
      </c>
      <c r="Y12" s="74">
        <v>4.076732E-05</v>
      </c>
      <c r="Z12" s="38"/>
      <c r="AA12" s="42">
        <v>1.52373699584044E-09</v>
      </c>
    </row>
    <row r="13" spans="1:27" s="17" customFormat="1" ht="72.75" customHeight="1">
      <c r="A13" s="17" t="s">
        <v>41</v>
      </c>
      <c r="B13" s="17">
        <v>117954120</v>
      </c>
      <c r="C13" s="17">
        <f t="shared" si="0"/>
        <v>6959293080</v>
      </c>
      <c r="D13" s="96" t="s">
        <v>62</v>
      </c>
      <c r="E13" s="18" t="s">
        <v>11</v>
      </c>
      <c r="F13" s="23" t="s">
        <v>67</v>
      </c>
      <c r="G13" s="19"/>
      <c r="H13" s="53">
        <v>0.530612245</v>
      </c>
      <c r="I13" s="25">
        <v>0.225806452</v>
      </c>
      <c r="J13" s="58">
        <v>0.000211701</v>
      </c>
      <c r="K13" s="61">
        <v>0.224489796</v>
      </c>
      <c r="L13" s="25">
        <v>0.064516129</v>
      </c>
      <c r="M13" s="54">
        <v>0.00527338</v>
      </c>
      <c r="O13" s="46">
        <v>0.32653061224489793</v>
      </c>
      <c r="P13" s="30">
        <v>0.11290322580645161</v>
      </c>
      <c r="Q13" s="31">
        <v>0.00155457818536132</v>
      </c>
      <c r="R13" s="64" t="s">
        <v>49</v>
      </c>
      <c r="S13" s="67">
        <v>0.16326530612244897</v>
      </c>
      <c r="T13" s="30">
        <v>0.056451612903225805</v>
      </c>
      <c r="U13" s="31">
        <v>0.0349485474397056</v>
      </c>
      <c r="V13" s="48" t="s">
        <v>49</v>
      </c>
      <c r="W13" s="11"/>
      <c r="X13" s="70">
        <v>3.661033E-08</v>
      </c>
      <c r="Y13" s="74">
        <v>6.986337E-05</v>
      </c>
      <c r="Z13" s="38"/>
      <c r="AA13" s="42">
        <v>2.4875016307994E-10</v>
      </c>
    </row>
    <row r="14" spans="1:27" s="17" customFormat="1" ht="72.75" customHeight="1">
      <c r="A14" s="17" t="s">
        <v>42</v>
      </c>
      <c r="B14" s="17">
        <v>120900893</v>
      </c>
      <c r="C14" s="17">
        <f t="shared" si="0"/>
        <v>7133152687</v>
      </c>
      <c r="D14" s="96" t="s">
        <v>63</v>
      </c>
      <c r="E14" s="18" t="s">
        <v>12</v>
      </c>
      <c r="F14" s="23" t="s">
        <v>68</v>
      </c>
      <c r="G14" s="20"/>
      <c r="H14" s="53">
        <v>0.510204082</v>
      </c>
      <c r="I14" s="25">
        <v>0.233870968</v>
      </c>
      <c r="J14" s="58">
        <v>0.000888483</v>
      </c>
      <c r="K14" s="61">
        <v>0.224489796</v>
      </c>
      <c r="L14" s="25">
        <v>0.080645161</v>
      </c>
      <c r="M14" s="54">
        <v>0.017515714</v>
      </c>
      <c r="O14" s="46">
        <v>0.2653061224489796</v>
      </c>
      <c r="P14" s="30">
        <v>0.11290322580645161</v>
      </c>
      <c r="Q14" s="31">
        <v>0.0191769934252348</v>
      </c>
      <c r="R14" s="64" t="s">
        <v>49</v>
      </c>
      <c r="S14" s="67"/>
      <c r="T14" s="30"/>
      <c r="U14" s="32"/>
      <c r="V14" s="47"/>
      <c r="W14" s="33"/>
      <c r="X14" s="70">
        <v>2.449542E-10</v>
      </c>
      <c r="Y14" s="74">
        <v>2.484258E-06</v>
      </c>
      <c r="Z14" s="38"/>
      <c r="AA14" s="42">
        <v>0.0143469735085918</v>
      </c>
    </row>
    <row r="15" spans="1:27" s="17" customFormat="1" ht="72.75" customHeight="1">
      <c r="A15" s="17" t="s">
        <v>100</v>
      </c>
      <c r="B15" s="17">
        <v>120934521</v>
      </c>
      <c r="C15" s="17">
        <f t="shared" si="0"/>
        <v>7135136739</v>
      </c>
      <c r="D15" s="96" t="s">
        <v>107</v>
      </c>
      <c r="E15" s="18" t="s">
        <v>13</v>
      </c>
      <c r="F15" s="23" t="s">
        <v>68</v>
      </c>
      <c r="G15" s="19"/>
      <c r="H15" s="53">
        <v>0.469387755</v>
      </c>
      <c r="I15" s="25">
        <v>0.233870968</v>
      </c>
      <c r="J15" s="58">
        <v>0.003230942</v>
      </c>
      <c r="K15" s="61">
        <v>0.204081633</v>
      </c>
      <c r="L15" s="25">
        <v>0.080645161</v>
      </c>
      <c r="M15" s="54">
        <v>0.033049376</v>
      </c>
      <c r="O15" s="46">
        <v>0.30612244897959184</v>
      </c>
      <c r="P15" s="30">
        <v>0.08870967741935484</v>
      </c>
      <c r="Q15" s="31">
        <v>0.000700490743303285</v>
      </c>
      <c r="R15" s="64" t="s">
        <v>49</v>
      </c>
      <c r="S15" s="67">
        <v>0.1836734693877551</v>
      </c>
      <c r="T15" s="30">
        <v>0.056451612903225805</v>
      </c>
      <c r="U15" s="31">
        <v>0.0168273496390724</v>
      </c>
      <c r="V15" s="48" t="s">
        <v>49</v>
      </c>
      <c r="W15" s="11"/>
      <c r="X15" s="70">
        <v>7.614507E-06</v>
      </c>
      <c r="Y15" s="74">
        <v>0.0004490313</v>
      </c>
      <c r="Z15" s="38"/>
      <c r="AA15" s="42">
        <v>4.83670109880269E-10</v>
      </c>
    </row>
    <row r="16" spans="1:27" s="17" customFormat="1" ht="72.75" customHeight="1">
      <c r="A16" s="17" t="s">
        <v>43</v>
      </c>
      <c r="B16" s="17">
        <v>121533737</v>
      </c>
      <c r="C16" s="17">
        <f t="shared" si="0"/>
        <v>7170490483</v>
      </c>
      <c r="D16" s="96" t="s">
        <v>64</v>
      </c>
      <c r="E16" s="18" t="s">
        <v>14</v>
      </c>
      <c r="F16" s="23" t="s">
        <v>68</v>
      </c>
      <c r="G16" s="19"/>
      <c r="H16" s="53">
        <v>0.428571429</v>
      </c>
      <c r="I16" s="25">
        <v>0.225806452</v>
      </c>
      <c r="J16" s="58">
        <v>0.014146106</v>
      </c>
      <c r="K16" s="61">
        <v>0.183673469</v>
      </c>
      <c r="L16" s="25">
        <v>0.072580645</v>
      </c>
      <c r="M16" s="54">
        <v>0.049685338</v>
      </c>
      <c r="O16" s="46">
        <v>0.3673469387755102</v>
      </c>
      <c r="P16" s="30">
        <v>0.13709677419354838</v>
      </c>
      <c r="Q16" s="31">
        <v>0.00135021678948484</v>
      </c>
      <c r="R16" s="64" t="s">
        <v>49</v>
      </c>
      <c r="S16" s="67">
        <v>0.1836734693877551</v>
      </c>
      <c r="T16" s="30">
        <v>0.07258064516129033</v>
      </c>
      <c r="U16" s="31">
        <v>0.0496853379615186</v>
      </c>
      <c r="V16" s="48" t="s">
        <v>49</v>
      </c>
      <c r="W16" s="11"/>
      <c r="X16" s="70">
        <v>2.047793E-05</v>
      </c>
      <c r="Y16" s="74">
        <v>0.0004779517</v>
      </c>
      <c r="Z16" s="38"/>
      <c r="AA16" s="42">
        <v>1.46576123339597E-06</v>
      </c>
    </row>
    <row r="17" spans="1:27" s="17" customFormat="1" ht="72.75" customHeight="1">
      <c r="A17" s="17" t="s">
        <v>101</v>
      </c>
      <c r="B17" s="17">
        <v>124231502</v>
      </c>
      <c r="C17" s="17">
        <f t="shared" si="0"/>
        <v>7329658618</v>
      </c>
      <c r="D17" s="96" t="s">
        <v>65</v>
      </c>
      <c r="E17" s="18" t="s">
        <v>15</v>
      </c>
      <c r="F17" s="23" t="s">
        <v>69</v>
      </c>
      <c r="G17" s="19"/>
      <c r="H17" s="53">
        <v>0.448979592</v>
      </c>
      <c r="I17" s="25">
        <v>0.233870968</v>
      </c>
      <c r="J17" s="58">
        <v>0.00898658</v>
      </c>
      <c r="K17" s="61">
        <v>0.204081633</v>
      </c>
      <c r="L17" s="25">
        <v>0.064516129</v>
      </c>
      <c r="M17" s="54">
        <v>0.011433895</v>
      </c>
      <c r="O17" s="46">
        <v>0.42857142857142855</v>
      </c>
      <c r="P17" s="30">
        <v>0.1693548387096774</v>
      </c>
      <c r="Q17" s="31">
        <v>0.000676150157952876</v>
      </c>
      <c r="R17" s="64" t="s">
        <v>49</v>
      </c>
      <c r="S17" s="67">
        <v>0.20408163265306123</v>
      </c>
      <c r="T17" s="30">
        <v>0.04838709677419355</v>
      </c>
      <c r="U17" s="31">
        <v>0.00293803820671822</v>
      </c>
      <c r="V17" s="48" t="s">
        <v>49</v>
      </c>
      <c r="W17" s="11"/>
      <c r="X17" s="70">
        <v>0.0005335275</v>
      </c>
      <c r="Y17" s="74">
        <v>0.002723413</v>
      </c>
      <c r="Z17" s="38"/>
      <c r="AA17" s="42">
        <v>1.09735293003042E-07</v>
      </c>
    </row>
    <row r="18" spans="1:27" s="17" customFormat="1" ht="72.75" customHeight="1">
      <c r="A18" s="17" t="s">
        <v>44</v>
      </c>
      <c r="B18" s="17">
        <v>124473053</v>
      </c>
      <c r="C18" s="17">
        <f t="shared" si="0"/>
        <v>7343910127</v>
      </c>
      <c r="D18" s="96" t="s">
        <v>66</v>
      </c>
      <c r="E18" s="18" t="s">
        <v>16</v>
      </c>
      <c r="F18" s="23" t="s">
        <v>69</v>
      </c>
      <c r="G18" s="19"/>
      <c r="H18" s="53">
        <v>0.469387755</v>
      </c>
      <c r="I18" s="25">
        <v>0.233870968</v>
      </c>
      <c r="J18" s="58">
        <v>0.003230942</v>
      </c>
      <c r="K18" s="61">
        <v>0.224489796</v>
      </c>
      <c r="L18" s="25">
        <v>0.064516129</v>
      </c>
      <c r="M18" s="54">
        <v>0.00527338</v>
      </c>
      <c r="O18" s="46">
        <v>0.42857142857142855</v>
      </c>
      <c r="P18" s="30">
        <v>0.1693548387096774</v>
      </c>
      <c r="Q18" s="31">
        <v>0.000676150157952876</v>
      </c>
      <c r="R18" s="64" t="s">
        <v>49</v>
      </c>
      <c r="S18" s="67">
        <v>0.22448979591836735</v>
      </c>
      <c r="T18" s="30">
        <v>0.06451612903225806</v>
      </c>
      <c r="U18" s="31">
        <v>0.00527338020979414</v>
      </c>
      <c r="V18" s="48" t="s">
        <v>49</v>
      </c>
      <c r="W18" s="11"/>
      <c r="X18" s="70">
        <v>2.491093E-07</v>
      </c>
      <c r="Y18" s="74">
        <v>0.0003994049</v>
      </c>
      <c r="Z18" s="38"/>
      <c r="AA18" s="42">
        <v>9.67075482083099E-07</v>
      </c>
    </row>
    <row r="19" spans="1:27" s="17" customFormat="1" ht="72.75" customHeight="1">
      <c r="A19" s="17" t="s">
        <v>45</v>
      </c>
      <c r="B19" s="17">
        <v>125758392</v>
      </c>
      <c r="C19" s="17">
        <f t="shared" si="0"/>
        <v>7419745128</v>
      </c>
      <c r="D19" s="96" t="s">
        <v>77</v>
      </c>
      <c r="E19" s="18" t="s">
        <v>6</v>
      </c>
      <c r="F19" s="23" t="s">
        <v>69</v>
      </c>
      <c r="G19" s="20"/>
      <c r="H19" s="53">
        <v>0.448979592</v>
      </c>
      <c r="I19" s="25">
        <v>0.241935484</v>
      </c>
      <c r="J19" s="58">
        <v>0.00995674</v>
      </c>
      <c r="K19" s="61">
        <v>0.204081633</v>
      </c>
      <c r="L19" s="25">
        <v>0.080645161</v>
      </c>
      <c r="M19" s="54">
        <v>0.033049376</v>
      </c>
      <c r="O19" s="46">
        <v>0.22448979591836735</v>
      </c>
      <c r="P19" s="30">
        <v>0.056451612903225805</v>
      </c>
      <c r="Q19" s="31">
        <v>0.00392198317002067</v>
      </c>
      <c r="R19" s="64" t="s">
        <v>49</v>
      </c>
      <c r="S19" s="67"/>
      <c r="T19" s="30"/>
      <c r="U19" s="32"/>
      <c r="V19" s="47"/>
      <c r="W19" s="33"/>
      <c r="X19" s="70">
        <v>0.0008607243</v>
      </c>
      <c r="Y19" s="74">
        <v>0.000456444</v>
      </c>
      <c r="Z19" s="38"/>
      <c r="AA19" s="42">
        <v>1.14483636290751E-08</v>
      </c>
    </row>
    <row r="20" spans="1:27" s="17" customFormat="1" ht="72.75" customHeight="1">
      <c r="A20" s="17" t="s">
        <v>93</v>
      </c>
      <c r="B20" s="17">
        <v>126095542</v>
      </c>
      <c r="C20" s="17">
        <f t="shared" si="0"/>
        <v>7439636978</v>
      </c>
      <c r="D20" s="96" t="s">
        <v>78</v>
      </c>
      <c r="E20" s="18" t="s">
        <v>17</v>
      </c>
      <c r="F20" s="23" t="s">
        <v>69</v>
      </c>
      <c r="G20" s="19"/>
      <c r="H20" s="53">
        <v>0.448979592</v>
      </c>
      <c r="I20" s="25">
        <v>0.241935484</v>
      </c>
      <c r="J20" s="58">
        <v>0.00995674</v>
      </c>
      <c r="K20" s="61">
        <v>0.204081633</v>
      </c>
      <c r="L20" s="25">
        <v>0.080645161</v>
      </c>
      <c r="M20" s="54">
        <v>0.033049376</v>
      </c>
      <c r="O20" s="46">
        <v>0.42857142857142855</v>
      </c>
      <c r="P20" s="30">
        <v>0.21774193548387097</v>
      </c>
      <c r="Q20" s="31">
        <v>0.00795844792257245</v>
      </c>
      <c r="R20" s="64" t="s">
        <v>49</v>
      </c>
      <c r="S20" s="67">
        <v>0.20408163265306123</v>
      </c>
      <c r="T20" s="30">
        <v>0.08064516129032258</v>
      </c>
      <c r="U20" s="31">
        <v>0.0330493755934594</v>
      </c>
      <c r="V20" s="48" t="s">
        <v>49</v>
      </c>
      <c r="W20" s="11"/>
      <c r="X20" s="70">
        <v>2.53341E-05</v>
      </c>
      <c r="Y20" s="74">
        <v>2.279489E-06</v>
      </c>
      <c r="Z20" s="38"/>
      <c r="AA20" s="42">
        <v>1.62018264342326E-09</v>
      </c>
    </row>
    <row r="21" spans="1:27" s="17" customFormat="1" ht="72.75" customHeight="1">
      <c r="A21" s="17" t="s">
        <v>76</v>
      </c>
      <c r="B21" s="17">
        <v>134644491</v>
      </c>
      <c r="C21" s="17">
        <f t="shared" si="0"/>
        <v>7944024969</v>
      </c>
      <c r="D21" s="96" t="s">
        <v>80</v>
      </c>
      <c r="E21" s="18" t="s">
        <v>18</v>
      </c>
      <c r="F21" s="23" t="s">
        <v>70</v>
      </c>
      <c r="G21" s="20"/>
      <c r="H21" s="53">
        <v>0.387755102</v>
      </c>
      <c r="I21" s="25">
        <v>0.209677419</v>
      </c>
      <c r="J21" s="58">
        <v>0.021053738</v>
      </c>
      <c r="K21" s="61">
        <v>0.163265306</v>
      </c>
      <c r="L21" s="25">
        <v>0.064516129</v>
      </c>
      <c r="M21" s="54">
        <v>0.075799481</v>
      </c>
      <c r="O21" s="46">
        <v>0.16326530612244897</v>
      </c>
      <c r="P21" s="30">
        <v>0.056451612903225805</v>
      </c>
      <c r="Q21" s="31">
        <v>0.0349485474397056</v>
      </c>
      <c r="R21" s="64" t="s">
        <v>49</v>
      </c>
      <c r="S21" s="67"/>
      <c r="T21" s="30"/>
      <c r="U21" s="32"/>
      <c r="V21" s="47"/>
      <c r="W21" s="33"/>
      <c r="X21" s="70">
        <v>0.002283572</v>
      </c>
      <c r="Y21" s="75">
        <v>0.07457217</v>
      </c>
      <c r="Z21" s="39"/>
      <c r="AA21" s="42">
        <v>0.0139689744018432</v>
      </c>
    </row>
    <row r="22" spans="1:27" s="17" customFormat="1" ht="72.75" customHeight="1">
      <c r="A22" s="17" t="s">
        <v>48</v>
      </c>
      <c r="B22" s="17">
        <v>44586790</v>
      </c>
      <c r="C22" s="17">
        <f t="shared" si="0"/>
        <v>2630620610</v>
      </c>
      <c r="D22" s="96" t="s">
        <v>81</v>
      </c>
      <c r="E22" s="18" t="s">
        <v>19</v>
      </c>
      <c r="F22" s="23" t="s">
        <v>71</v>
      </c>
      <c r="G22" s="20"/>
      <c r="H22" s="53">
        <v>0.06122449</v>
      </c>
      <c r="I22" s="25">
        <v>0</v>
      </c>
      <c r="J22" s="58">
        <v>0.021725237</v>
      </c>
      <c r="K22" s="61">
        <v>0.020408163</v>
      </c>
      <c r="L22" s="25">
        <v>0</v>
      </c>
      <c r="M22" s="54">
        <v>0.283236994</v>
      </c>
      <c r="O22" s="46">
        <v>0.061224489795918366</v>
      </c>
      <c r="P22" s="30">
        <v>0</v>
      </c>
      <c r="Q22" s="31">
        <v>0.0217252366027315</v>
      </c>
      <c r="R22" s="64" t="s">
        <v>49</v>
      </c>
      <c r="S22" s="67"/>
      <c r="T22" s="30"/>
      <c r="U22" s="32"/>
      <c r="V22" s="47"/>
      <c r="W22" s="33"/>
      <c r="X22" s="71">
        <v>0.3416353</v>
      </c>
      <c r="Y22" s="74"/>
      <c r="Z22" s="38"/>
      <c r="AA22" s="42">
        <v>0.0288400404640533</v>
      </c>
    </row>
    <row r="23" spans="1:27" s="17" customFormat="1" ht="72.75" customHeight="1">
      <c r="A23" s="17" t="s">
        <v>95</v>
      </c>
      <c r="B23" s="17">
        <v>35138973</v>
      </c>
      <c r="C23" s="17">
        <f t="shared" si="0"/>
        <v>2073199407</v>
      </c>
      <c r="D23" s="96" t="s">
        <v>82</v>
      </c>
      <c r="E23" s="18" t="s">
        <v>20</v>
      </c>
      <c r="F23" s="23" t="s">
        <v>72</v>
      </c>
      <c r="G23" s="19"/>
      <c r="H23" s="53">
        <v>0.326530612</v>
      </c>
      <c r="I23" s="25">
        <v>0.185483871</v>
      </c>
      <c r="J23" s="58">
        <v>0.067787781</v>
      </c>
      <c r="K23" s="61">
        <v>0.285714286</v>
      </c>
      <c r="L23" s="25">
        <v>0.137096774</v>
      </c>
      <c r="M23" s="54">
        <v>0.028109878</v>
      </c>
      <c r="O23" s="46">
        <v>0.30612244897959184</v>
      </c>
      <c r="P23" s="30">
        <v>0.1532258064516129</v>
      </c>
      <c r="Q23" s="31">
        <v>0.0327176436939984</v>
      </c>
      <c r="R23" s="64" t="s">
        <v>49</v>
      </c>
      <c r="S23" s="67">
        <v>0.2857142857142857</v>
      </c>
      <c r="T23" s="30">
        <v>0.12903225806451613</v>
      </c>
      <c r="U23" s="31">
        <v>0.0241504392285931</v>
      </c>
      <c r="V23" s="48" t="s">
        <v>49</v>
      </c>
      <c r="W23" s="11"/>
      <c r="X23" s="70">
        <v>7.70667E-10</v>
      </c>
      <c r="Y23" s="74"/>
      <c r="Z23" s="38"/>
      <c r="AA23" s="42">
        <v>6.99416766412638E-20</v>
      </c>
    </row>
    <row r="24" spans="1:27" s="17" customFormat="1" ht="72.75" customHeight="1">
      <c r="A24" s="17" t="s">
        <v>96</v>
      </c>
      <c r="B24" s="17">
        <v>45803848</v>
      </c>
      <c r="C24" s="17">
        <f t="shared" si="0"/>
        <v>2702427032</v>
      </c>
      <c r="D24" s="96" t="s">
        <v>83</v>
      </c>
      <c r="E24" s="18" t="s">
        <v>21</v>
      </c>
      <c r="F24" s="23" t="s">
        <v>73</v>
      </c>
      <c r="G24" s="19"/>
      <c r="H24" s="53">
        <v>0.224489796</v>
      </c>
      <c r="I24" s="25">
        <v>0.080645161</v>
      </c>
      <c r="J24" s="58">
        <v>0.017515714</v>
      </c>
      <c r="K24" s="61">
        <v>0.081632653</v>
      </c>
      <c r="L24" s="25">
        <v>0.016129032</v>
      </c>
      <c r="M24" s="54">
        <v>0.05471117</v>
      </c>
      <c r="O24" s="46">
        <v>0.061224489795918366</v>
      </c>
      <c r="P24" s="30">
        <v>0</v>
      </c>
      <c r="Q24" s="31">
        <v>0.0217252366027315</v>
      </c>
      <c r="R24" s="64" t="s">
        <v>49</v>
      </c>
      <c r="S24" s="67">
        <v>0.061224489795918366</v>
      </c>
      <c r="T24" s="30">
        <v>0</v>
      </c>
      <c r="U24" s="31">
        <v>0.0217252366027315</v>
      </c>
      <c r="V24" s="48" t="s">
        <v>49</v>
      </c>
      <c r="W24" s="11"/>
      <c r="X24" s="70">
        <v>0.003827686</v>
      </c>
      <c r="Y24" s="74"/>
      <c r="Z24" s="38"/>
      <c r="AA24" s="42">
        <v>0.0102135718945592</v>
      </c>
    </row>
    <row r="25" spans="1:27" s="17" customFormat="1" ht="72.75" customHeight="1">
      <c r="A25" s="17" t="s">
        <v>97</v>
      </c>
      <c r="B25" s="17">
        <v>45827278</v>
      </c>
      <c r="C25" s="17">
        <f t="shared" si="0"/>
        <v>2703809402</v>
      </c>
      <c r="D25" s="96" t="s">
        <v>84</v>
      </c>
      <c r="E25" s="18" t="s">
        <v>22</v>
      </c>
      <c r="F25" s="23" t="s">
        <v>73</v>
      </c>
      <c r="G25" s="19"/>
      <c r="H25" s="53">
        <v>0.204081633</v>
      </c>
      <c r="I25" s="25">
        <v>0.080645161</v>
      </c>
      <c r="J25" s="58">
        <v>0.033049376</v>
      </c>
      <c r="K25" s="61">
        <v>0.081632653</v>
      </c>
      <c r="L25" s="25">
        <v>0.016129032</v>
      </c>
      <c r="M25" s="54">
        <v>0.05471117</v>
      </c>
      <c r="O25" s="46">
        <v>0.1836734693877551</v>
      </c>
      <c r="P25" s="30">
        <v>0.056451612903225805</v>
      </c>
      <c r="Q25" s="31">
        <v>0.0168273496390724</v>
      </c>
      <c r="R25" s="64" t="s">
        <v>49</v>
      </c>
      <c r="S25" s="67">
        <v>0.08163265306122448</v>
      </c>
      <c r="T25" s="30">
        <v>0.008064516129032258</v>
      </c>
      <c r="U25" s="31">
        <v>0.0231317433928839</v>
      </c>
      <c r="V25" s="48" t="s">
        <v>49</v>
      </c>
      <c r="W25" s="11"/>
      <c r="X25" s="70">
        <v>6.136477E-05</v>
      </c>
      <c r="Y25" s="74"/>
      <c r="Z25" s="38"/>
      <c r="AA25" s="42">
        <v>0.00118330470916666</v>
      </c>
    </row>
    <row r="26" spans="1:27" s="17" customFormat="1" ht="72.75" customHeight="1">
      <c r="A26" s="17" t="s">
        <v>98</v>
      </c>
      <c r="B26" s="17">
        <v>45966329</v>
      </c>
      <c r="C26" s="17">
        <f t="shared" si="0"/>
        <v>2712013411</v>
      </c>
      <c r="D26" s="96" t="s">
        <v>85</v>
      </c>
      <c r="E26" s="18" t="s">
        <v>23</v>
      </c>
      <c r="F26" s="23" t="s">
        <v>73</v>
      </c>
      <c r="G26" s="20"/>
      <c r="H26" s="53">
        <v>0.204081633</v>
      </c>
      <c r="I26" s="25">
        <v>0.080645161</v>
      </c>
      <c r="J26" s="58">
        <v>0.033049376</v>
      </c>
      <c r="K26" s="61">
        <v>0.081632653</v>
      </c>
      <c r="L26" s="25">
        <v>0.016129032</v>
      </c>
      <c r="M26" s="54">
        <v>0.05471117</v>
      </c>
      <c r="O26" s="46">
        <v>0.20408163265306123</v>
      </c>
      <c r="P26" s="30">
        <v>0.06451612903225806</v>
      </c>
      <c r="Q26" s="31">
        <v>0.0114338947968432</v>
      </c>
      <c r="R26" s="64" t="s">
        <v>49</v>
      </c>
      <c r="S26" s="67"/>
      <c r="T26" s="30"/>
      <c r="U26" s="32"/>
      <c r="V26" s="47"/>
      <c r="W26" s="33"/>
      <c r="X26" s="70">
        <v>0.008262409</v>
      </c>
      <c r="Y26" s="74"/>
      <c r="Z26" s="38"/>
      <c r="AA26" s="42">
        <v>1.43368878793614E-07</v>
      </c>
    </row>
    <row r="27" spans="1:27" s="17" customFormat="1" ht="72.75" customHeight="1">
      <c r="A27" s="17" t="s">
        <v>50</v>
      </c>
      <c r="B27" s="17">
        <v>46119536</v>
      </c>
      <c r="C27" s="17">
        <f t="shared" si="0"/>
        <v>2721052624</v>
      </c>
      <c r="D27" s="96" t="s">
        <v>86</v>
      </c>
      <c r="E27" s="18" t="s">
        <v>24</v>
      </c>
      <c r="F27" s="23" t="s">
        <v>73</v>
      </c>
      <c r="G27" s="20"/>
      <c r="H27" s="53">
        <v>0.244897959</v>
      </c>
      <c r="I27" s="25">
        <v>0.096774194</v>
      </c>
      <c r="J27" s="58">
        <v>0.015224697</v>
      </c>
      <c r="K27" s="61">
        <v>0.102040816</v>
      </c>
      <c r="L27" s="25">
        <v>0.024193548</v>
      </c>
      <c r="M27" s="54">
        <v>0.041994874</v>
      </c>
      <c r="O27" s="46">
        <v>0.16326530612244897</v>
      </c>
      <c r="P27" s="30">
        <v>0.03225806451612903</v>
      </c>
      <c r="Q27" s="31">
        <v>0.00485833500016623</v>
      </c>
      <c r="R27" s="64" t="s">
        <v>49</v>
      </c>
      <c r="S27" s="67"/>
      <c r="T27" s="30"/>
      <c r="U27" s="32"/>
      <c r="V27" s="47"/>
      <c r="W27" s="33"/>
      <c r="X27" s="70">
        <v>0.08613043</v>
      </c>
      <c r="Y27" s="74"/>
      <c r="Z27" s="38"/>
      <c r="AA27" s="42">
        <v>0.0172830612435855</v>
      </c>
    </row>
    <row r="28" spans="1:27" s="17" customFormat="1" ht="72.75" customHeight="1">
      <c r="A28" s="17" t="s">
        <v>46</v>
      </c>
      <c r="B28" s="17">
        <v>57357088</v>
      </c>
      <c r="C28" s="17">
        <f t="shared" si="0"/>
        <v>3384068192</v>
      </c>
      <c r="D28" s="96" t="s">
        <v>87</v>
      </c>
      <c r="E28" s="18" t="s">
        <v>25</v>
      </c>
      <c r="F28" s="23" t="s">
        <v>74</v>
      </c>
      <c r="G28" s="20"/>
      <c r="H28" s="53">
        <v>0.244897959</v>
      </c>
      <c r="I28" s="25">
        <v>0.096774194</v>
      </c>
      <c r="J28" s="58">
        <v>0.015224697</v>
      </c>
      <c r="K28" s="61">
        <v>0.040816327</v>
      </c>
      <c r="L28" s="25">
        <v>0.008064516</v>
      </c>
      <c r="M28" s="54">
        <v>0.193678173</v>
      </c>
      <c r="O28" s="46">
        <v>0.16326530612244897</v>
      </c>
      <c r="P28" s="30">
        <v>0.04032258064516129</v>
      </c>
      <c r="Q28" s="31">
        <v>0.00982606466101373</v>
      </c>
      <c r="R28" s="64" t="s">
        <v>49</v>
      </c>
      <c r="S28" s="67"/>
      <c r="T28" s="30"/>
      <c r="U28" s="32"/>
      <c r="V28" s="47"/>
      <c r="W28" s="33"/>
      <c r="X28" s="70">
        <v>1.172014E-05</v>
      </c>
      <c r="Y28" s="74"/>
      <c r="Z28" s="38"/>
      <c r="AA28" s="42">
        <v>0.0434721404628505</v>
      </c>
    </row>
    <row r="29" spans="1:27" s="17" customFormat="1" ht="72.75" customHeight="1" thickBot="1">
      <c r="A29" s="13" t="s">
        <v>47</v>
      </c>
      <c r="B29" s="13">
        <v>12815654</v>
      </c>
      <c r="C29" s="13">
        <f t="shared" si="0"/>
        <v>756123586</v>
      </c>
      <c r="D29" s="97" t="s">
        <v>88</v>
      </c>
      <c r="E29" s="21" t="s">
        <v>26</v>
      </c>
      <c r="F29" s="12" t="s">
        <v>75</v>
      </c>
      <c r="G29" s="22"/>
      <c r="H29" s="55">
        <v>0.06122449</v>
      </c>
      <c r="I29" s="26">
        <v>0.016129032</v>
      </c>
      <c r="J29" s="59">
        <v>0.1384653</v>
      </c>
      <c r="K29" s="62">
        <v>0.06122449</v>
      </c>
      <c r="L29" s="26">
        <v>0</v>
      </c>
      <c r="M29" s="56">
        <v>0.021725237</v>
      </c>
      <c r="N29" s="13"/>
      <c r="O29" s="49"/>
      <c r="P29" s="34"/>
      <c r="Q29" s="35"/>
      <c r="R29" s="65"/>
      <c r="S29" s="68">
        <v>0.061224489795918366</v>
      </c>
      <c r="T29" s="34">
        <v>0</v>
      </c>
      <c r="U29" s="36">
        <v>0.0217252366027315</v>
      </c>
      <c r="V29" s="50" t="s">
        <v>49</v>
      </c>
      <c r="W29" s="37"/>
      <c r="X29" s="72">
        <v>0.002618565</v>
      </c>
      <c r="Y29" s="76"/>
      <c r="Z29" s="40"/>
      <c r="AA29" s="43">
        <v>0.0145877599826964</v>
      </c>
    </row>
    <row r="30" spans="6:27" ht="12.75">
      <c r="F30" s="1"/>
      <c r="G30" s="14"/>
      <c r="O30" s="2"/>
      <c r="P30" s="2"/>
      <c r="Q30" s="7"/>
      <c r="R30" s="1"/>
      <c r="S30" s="1"/>
      <c r="T30" s="1"/>
      <c r="U30" s="1"/>
      <c r="V30" s="1"/>
      <c r="W30" s="15"/>
      <c r="X30" s="1"/>
      <c r="Y30" s="1"/>
      <c r="Z30" s="1"/>
      <c r="AA30" s="1"/>
    </row>
    <row r="31" spans="1:27" ht="12.75">
      <c r="A31" t="s">
        <v>52</v>
      </c>
      <c r="F31" s="1"/>
      <c r="G31" s="14"/>
      <c r="O31" s="2"/>
      <c r="P31" s="2"/>
      <c r="Q31" s="7"/>
      <c r="R31" s="1"/>
      <c r="S31" s="1"/>
      <c r="T31" s="1"/>
      <c r="U31" s="1"/>
      <c r="V31" s="1"/>
      <c r="W31" s="15"/>
      <c r="X31" s="1"/>
      <c r="Y31" s="1"/>
      <c r="Z31" s="1"/>
      <c r="AA31" s="1"/>
    </row>
    <row r="32" spans="6:27" ht="12.75">
      <c r="F32" s="1"/>
      <c r="G32" s="14"/>
      <c r="O32" s="2"/>
      <c r="P32" s="2"/>
      <c r="Q32" s="7"/>
      <c r="R32" s="1"/>
      <c r="S32" s="1"/>
      <c r="T32" s="1"/>
      <c r="U32" s="1"/>
      <c r="V32" s="1"/>
      <c r="W32" s="15"/>
      <c r="X32" s="1"/>
      <c r="Y32" s="1"/>
      <c r="Z32" s="1"/>
      <c r="AA32" s="1"/>
    </row>
    <row r="33" spans="6:27" ht="12.75">
      <c r="F33" s="1"/>
      <c r="G33" s="14"/>
      <c r="O33" s="2"/>
      <c r="P33" s="2"/>
      <c r="Q33" s="7"/>
      <c r="R33" s="1"/>
      <c r="S33" s="1"/>
      <c r="T33" s="1"/>
      <c r="U33" s="1"/>
      <c r="V33" s="1"/>
      <c r="W33" s="15"/>
      <c r="X33" s="1"/>
      <c r="Y33" s="1"/>
      <c r="Z33" s="1"/>
      <c r="AA33" s="1"/>
    </row>
    <row r="34" spans="6:27" ht="12.75">
      <c r="F34" s="1"/>
      <c r="G34" s="14"/>
      <c r="O34" s="2"/>
      <c r="P34" s="2"/>
      <c r="Q34" s="7"/>
      <c r="R34" s="1"/>
      <c r="S34" s="1"/>
      <c r="T34" s="1"/>
      <c r="U34" s="1"/>
      <c r="V34" s="1"/>
      <c r="W34" s="15"/>
      <c r="X34" s="1"/>
      <c r="Y34" s="1"/>
      <c r="Z34" s="1"/>
      <c r="AA34" s="1"/>
    </row>
    <row r="35" spans="6:27" ht="12.75">
      <c r="F35" s="1"/>
      <c r="G35" s="14"/>
      <c r="O35" s="2"/>
      <c r="P35" s="2"/>
      <c r="Q35" s="7"/>
      <c r="R35" s="1"/>
      <c r="S35" s="1"/>
      <c r="T35" s="1"/>
      <c r="U35" s="1"/>
      <c r="V35" s="1"/>
      <c r="W35" s="15"/>
      <c r="X35" s="1"/>
      <c r="Y35" s="1"/>
      <c r="Z35" s="1"/>
      <c r="AA35" s="1"/>
    </row>
    <row r="36" spans="6:27" ht="12.75">
      <c r="F36" s="1"/>
      <c r="G36" s="14"/>
      <c r="O36" s="2"/>
      <c r="P36" s="2"/>
      <c r="Q36" s="7"/>
      <c r="R36" s="1"/>
      <c r="S36" s="1"/>
      <c r="T36" s="1"/>
      <c r="U36" s="1"/>
      <c r="V36" s="1"/>
      <c r="W36" s="15"/>
      <c r="X36" s="1"/>
      <c r="Y36" s="1"/>
      <c r="Z36" s="1"/>
      <c r="AA36" s="1"/>
    </row>
    <row r="37" spans="6:26" ht="12.75">
      <c r="F37" s="1"/>
      <c r="G37" s="14"/>
      <c r="O37" s="2"/>
      <c r="P37" s="2"/>
      <c r="Q37" s="7"/>
      <c r="W37" s="14"/>
      <c r="Z37" s="10"/>
    </row>
    <row r="38" spans="6:23" ht="12.75">
      <c r="F38" s="1"/>
      <c r="G38" s="14"/>
      <c r="O38" s="2"/>
      <c r="P38" s="2"/>
      <c r="Q38" s="7"/>
      <c r="W38" s="14"/>
    </row>
    <row r="39" spans="6:23" ht="12.75">
      <c r="F39" s="1"/>
      <c r="G39" s="14"/>
      <c r="O39" s="2"/>
      <c r="P39" s="2"/>
      <c r="Q39" s="7"/>
      <c r="W39" s="14"/>
    </row>
    <row r="40" spans="6:23" ht="12.75">
      <c r="F40" s="1"/>
      <c r="G40" s="14"/>
      <c r="O40" s="2"/>
      <c r="P40" s="2"/>
      <c r="Q40" s="7"/>
      <c r="W40" s="14"/>
    </row>
    <row r="41" spans="6:23" ht="12.75">
      <c r="F41" s="1"/>
      <c r="G41" s="14"/>
      <c r="O41" s="2"/>
      <c r="P41" s="2"/>
      <c r="Q41" s="7"/>
      <c r="W41" s="14"/>
    </row>
    <row r="42" spans="6:23" ht="12.75">
      <c r="F42" s="1"/>
      <c r="G42" s="14"/>
      <c r="O42" s="2"/>
      <c r="P42" s="2"/>
      <c r="Q42" s="7"/>
      <c r="W42" s="14"/>
    </row>
    <row r="43" spans="6:23" ht="12.75">
      <c r="F43" s="1"/>
      <c r="G43" s="14"/>
      <c r="O43" s="2"/>
      <c r="P43" s="2"/>
      <c r="Q43" s="7"/>
      <c r="W43" s="14"/>
    </row>
    <row r="44" spans="6:23" ht="12.75">
      <c r="F44" s="1"/>
      <c r="G44" s="14"/>
      <c r="O44" s="2"/>
      <c r="P44" s="2"/>
      <c r="Q44" s="7"/>
      <c r="W44" s="14"/>
    </row>
    <row r="45" spans="6:23" ht="12.75">
      <c r="F45" s="1"/>
      <c r="G45" s="14"/>
      <c r="O45" s="2"/>
      <c r="P45" s="2"/>
      <c r="Q45" s="7"/>
      <c r="W45" s="14"/>
    </row>
    <row r="46" spans="6:23" ht="12.75">
      <c r="F46" s="1"/>
      <c r="G46" s="14"/>
      <c r="O46" s="2"/>
      <c r="P46" s="2"/>
      <c r="Q46" s="7"/>
      <c r="W46" s="14"/>
    </row>
    <row r="47" spans="6:23" ht="12.75">
      <c r="F47" s="1"/>
      <c r="G47" s="14"/>
      <c r="O47" s="2"/>
      <c r="P47" s="2"/>
      <c r="Q47" s="7"/>
      <c r="W47" s="14"/>
    </row>
    <row r="48" spans="6:23" ht="12.75">
      <c r="F48" s="1"/>
      <c r="G48" s="14"/>
      <c r="O48" s="2"/>
      <c r="P48" s="2"/>
      <c r="Q48" s="7"/>
      <c r="W48" s="14"/>
    </row>
    <row r="49" spans="6:23" ht="12.75">
      <c r="F49" s="1"/>
      <c r="G49" s="14"/>
      <c r="O49" s="2"/>
      <c r="P49" s="2"/>
      <c r="Q49" s="7"/>
      <c r="W49" s="14"/>
    </row>
    <row r="50" spans="6:23" ht="12.75">
      <c r="F50" s="1"/>
      <c r="G50" s="14"/>
      <c r="O50" s="2"/>
      <c r="P50" s="2"/>
      <c r="Q50" s="7"/>
      <c r="W50" s="14"/>
    </row>
    <row r="51" spans="6:23" ht="12.75">
      <c r="F51" s="1"/>
      <c r="G51" s="14"/>
      <c r="O51" s="2"/>
      <c r="P51" s="2"/>
      <c r="Q51" s="7"/>
      <c r="W51" s="14"/>
    </row>
    <row r="52" spans="6:23" ht="12.75">
      <c r="F52" s="1"/>
      <c r="G52" s="14"/>
      <c r="O52" s="2"/>
      <c r="P52" s="2"/>
      <c r="Q52" s="7"/>
      <c r="W52" s="14"/>
    </row>
    <row r="53" spans="6:23" ht="12.75">
      <c r="F53" s="1"/>
      <c r="G53" s="14"/>
      <c r="O53" s="2"/>
      <c r="P53" s="2"/>
      <c r="Q53" s="7"/>
      <c r="W53" s="14"/>
    </row>
    <row r="54" spans="6:23" ht="12.75">
      <c r="F54" s="1"/>
      <c r="G54" s="14"/>
      <c r="O54" s="2"/>
      <c r="P54" s="2"/>
      <c r="Q54" s="7"/>
      <c r="W54" s="14"/>
    </row>
    <row r="55" spans="6:23" ht="12.75">
      <c r="F55" s="1"/>
      <c r="G55" s="14"/>
      <c r="O55" s="2"/>
      <c r="P55" s="2"/>
      <c r="Q55" s="7"/>
      <c r="W55" s="14"/>
    </row>
    <row r="56" spans="6:23" ht="12.75">
      <c r="F56" s="1"/>
      <c r="G56" s="14"/>
      <c r="O56" s="2"/>
      <c r="P56" s="2"/>
      <c r="Q56" s="7"/>
      <c r="W56" s="14"/>
    </row>
    <row r="57" spans="6:23" ht="12.75">
      <c r="F57" s="1"/>
      <c r="G57" s="14"/>
      <c r="O57" s="2"/>
      <c r="P57" s="2"/>
      <c r="Q57" s="7"/>
      <c r="W57" s="14"/>
    </row>
    <row r="58" spans="6:23" ht="12.75">
      <c r="F58" s="1"/>
      <c r="G58" s="14"/>
      <c r="O58" s="2"/>
      <c r="P58" s="2"/>
      <c r="Q58" s="7"/>
      <c r="W58" s="14"/>
    </row>
    <row r="59" spans="6:23" ht="12.75">
      <c r="F59" s="1"/>
      <c r="G59" s="14"/>
      <c r="O59" s="2"/>
      <c r="P59" s="2"/>
      <c r="Q59" s="7"/>
      <c r="W59" s="14"/>
    </row>
    <row r="60" spans="6:23" ht="12.75">
      <c r="F60" s="1"/>
      <c r="G60" s="14"/>
      <c r="O60" s="2"/>
      <c r="P60" s="2"/>
      <c r="Q60" s="7"/>
      <c r="W60" s="14"/>
    </row>
    <row r="61" spans="6:23" ht="12.75">
      <c r="F61" s="1"/>
      <c r="G61" s="14"/>
      <c r="O61" s="2"/>
      <c r="P61" s="2"/>
      <c r="Q61" s="7"/>
      <c r="W61" s="14"/>
    </row>
    <row r="62" spans="6:23" ht="12.75">
      <c r="F62" s="1"/>
      <c r="G62" s="14"/>
      <c r="O62" s="2"/>
      <c r="P62" s="2"/>
      <c r="Q62" s="7"/>
      <c r="W62" s="14"/>
    </row>
    <row r="63" spans="6:23" ht="12.75">
      <c r="F63" s="1"/>
      <c r="G63" s="14"/>
      <c r="O63" s="2"/>
      <c r="P63" s="2"/>
      <c r="Q63" s="7"/>
      <c r="W63" s="14"/>
    </row>
    <row r="64" spans="6:23" ht="12.75">
      <c r="F64" s="1"/>
      <c r="G64" s="14"/>
      <c r="O64" s="2"/>
      <c r="P64" s="2"/>
      <c r="Q64" s="7"/>
      <c r="W64" s="14"/>
    </row>
    <row r="65" spans="6:23" ht="12.75">
      <c r="F65" s="1"/>
      <c r="G65" s="14"/>
      <c r="O65" s="2"/>
      <c r="P65" s="2"/>
      <c r="Q65" s="7"/>
      <c r="W65" s="14"/>
    </row>
    <row r="66" spans="6:23" ht="12.75">
      <c r="F66" s="1"/>
      <c r="G66" s="14"/>
      <c r="O66" s="2"/>
      <c r="P66" s="2"/>
      <c r="Q66" s="7"/>
      <c r="W66" s="14"/>
    </row>
    <row r="67" spans="6:23" ht="12.75">
      <c r="F67" s="1"/>
      <c r="G67" s="14"/>
      <c r="O67" s="2"/>
      <c r="P67" s="2"/>
      <c r="Q67" s="7"/>
      <c r="W67" s="14"/>
    </row>
    <row r="68" spans="6:23" ht="12.75">
      <c r="F68" s="1"/>
      <c r="G68" s="14"/>
      <c r="O68" s="2"/>
      <c r="P68" s="2"/>
      <c r="Q68" s="7"/>
      <c r="W68" s="14"/>
    </row>
    <row r="69" spans="6:23" ht="12.75">
      <c r="F69" s="1"/>
      <c r="G69" s="14"/>
      <c r="O69" s="2"/>
      <c r="P69" s="2"/>
      <c r="Q69" s="7"/>
      <c r="W69" s="14"/>
    </row>
    <row r="70" spans="6:23" ht="12.75">
      <c r="F70" s="1"/>
      <c r="G70" s="14"/>
      <c r="O70" s="2"/>
      <c r="P70" s="2"/>
      <c r="Q70" s="7"/>
      <c r="W70" s="14"/>
    </row>
    <row r="71" spans="6:23" ht="12.75">
      <c r="F71" s="1"/>
      <c r="G71" s="14"/>
      <c r="O71" s="2"/>
      <c r="P71" s="2"/>
      <c r="Q71" s="7"/>
      <c r="W71" s="14"/>
    </row>
    <row r="72" spans="6:23" ht="12.75">
      <c r="F72" s="1"/>
      <c r="G72" s="14"/>
      <c r="O72" s="2"/>
      <c r="P72" s="2"/>
      <c r="Q72" s="7"/>
      <c r="W72" s="14"/>
    </row>
    <row r="73" spans="6:23" ht="12.75">
      <c r="F73" s="1"/>
      <c r="G73" s="14"/>
      <c r="O73" s="2"/>
      <c r="P73" s="2"/>
      <c r="Q73" s="7"/>
      <c r="W73" s="14"/>
    </row>
    <row r="74" spans="6:23" ht="12.75">
      <c r="F74" s="1"/>
      <c r="G74" s="14"/>
      <c r="O74" s="2"/>
      <c r="P74" s="2"/>
      <c r="Q74" s="7"/>
      <c r="W74" s="14"/>
    </row>
    <row r="75" spans="6:23" ht="12.75">
      <c r="F75" s="1"/>
      <c r="G75" s="14"/>
      <c r="O75" s="2"/>
      <c r="P75" s="2"/>
      <c r="Q75" s="7"/>
      <c r="W75" s="14"/>
    </row>
    <row r="76" spans="6:23" ht="12.75">
      <c r="F76" s="1"/>
      <c r="G76" s="14"/>
      <c r="O76" s="2"/>
      <c r="P76" s="2"/>
      <c r="Q76" s="7"/>
      <c r="W76" s="14"/>
    </row>
    <row r="77" spans="6:23" ht="12.75">
      <c r="F77" s="1"/>
      <c r="G77" s="14"/>
      <c r="O77" s="2"/>
      <c r="P77" s="2"/>
      <c r="Q77" s="7"/>
      <c r="W77" s="14"/>
    </row>
    <row r="78" spans="6:23" ht="12.75">
      <c r="F78" s="1"/>
      <c r="G78" s="14"/>
      <c r="O78" s="2"/>
      <c r="P78" s="2"/>
      <c r="Q78" s="7"/>
      <c r="W78" s="14"/>
    </row>
    <row r="79" spans="6:23" ht="12.75">
      <c r="F79" s="1"/>
      <c r="G79" s="14"/>
      <c r="O79" s="2"/>
      <c r="P79" s="2"/>
      <c r="Q79" s="7"/>
      <c r="W79" s="14"/>
    </row>
    <row r="80" spans="6:23" ht="12.75">
      <c r="F80" s="1"/>
      <c r="G80" s="14"/>
      <c r="O80" s="2"/>
      <c r="P80" s="2"/>
      <c r="Q80" s="7"/>
      <c r="W80" s="14"/>
    </row>
    <row r="81" spans="6:23" ht="12.75">
      <c r="F81" s="1"/>
      <c r="G81" s="14"/>
      <c r="O81" s="2"/>
      <c r="P81" s="2"/>
      <c r="Q81" s="7"/>
      <c r="W81" s="14"/>
    </row>
    <row r="82" spans="6:23" ht="12.75">
      <c r="F82" s="1"/>
      <c r="G82" s="14"/>
      <c r="O82" s="2"/>
      <c r="P82" s="2"/>
      <c r="Q82" s="7"/>
      <c r="W82" s="14"/>
    </row>
    <row r="83" spans="6:23" ht="12.75">
      <c r="F83" s="1"/>
      <c r="G83" s="14"/>
      <c r="O83" s="2"/>
      <c r="P83" s="2"/>
      <c r="Q83" s="7"/>
      <c r="W83" s="14"/>
    </row>
    <row r="84" spans="6:23" ht="12.75">
      <c r="F84" s="1"/>
      <c r="G84" s="14"/>
      <c r="O84" s="2"/>
      <c r="P84" s="2"/>
      <c r="Q84" s="7"/>
      <c r="W84" s="14"/>
    </row>
    <row r="85" spans="6:23" ht="12.75">
      <c r="F85" s="1"/>
      <c r="G85" s="14"/>
      <c r="O85" s="2"/>
      <c r="P85" s="2"/>
      <c r="Q85" s="7"/>
      <c r="W85" s="14"/>
    </row>
    <row r="86" spans="6:23" ht="12.75">
      <c r="F86" s="1"/>
      <c r="G86" s="14"/>
      <c r="O86" s="2"/>
      <c r="P86" s="2"/>
      <c r="Q86" s="7"/>
      <c r="W86" s="14"/>
    </row>
    <row r="87" spans="6:23" ht="12.75">
      <c r="F87" s="1"/>
      <c r="G87" s="14"/>
      <c r="O87" s="2"/>
      <c r="P87" s="2"/>
      <c r="Q87" s="7"/>
      <c r="W87" s="14"/>
    </row>
    <row r="88" spans="6:23" ht="12.75">
      <c r="F88" s="1"/>
      <c r="G88" s="14"/>
      <c r="O88" s="2"/>
      <c r="P88" s="2"/>
      <c r="Q88" s="7"/>
      <c r="W88" s="14"/>
    </row>
    <row r="89" spans="6:23" ht="12.75">
      <c r="F89" s="1"/>
      <c r="G89" s="14"/>
      <c r="O89" s="2"/>
      <c r="P89" s="2"/>
      <c r="Q89" s="7"/>
      <c r="W89" s="14"/>
    </row>
    <row r="90" spans="6:23" ht="12.75">
      <c r="F90" s="1"/>
      <c r="G90" s="14"/>
      <c r="O90" s="2"/>
      <c r="P90" s="2"/>
      <c r="Q90" s="7"/>
      <c r="W90" s="14"/>
    </row>
    <row r="91" spans="6:23" ht="12.75">
      <c r="F91" s="1"/>
      <c r="G91" s="14"/>
      <c r="O91" s="2"/>
      <c r="P91" s="2"/>
      <c r="Q91" s="7"/>
      <c r="W91" s="14"/>
    </row>
    <row r="92" spans="6:23" ht="12.75">
      <c r="F92" s="1"/>
      <c r="G92" s="14"/>
      <c r="O92" s="2"/>
      <c r="P92" s="2"/>
      <c r="Q92" s="7"/>
      <c r="W92" s="14"/>
    </row>
    <row r="93" spans="6:23" ht="12.75">
      <c r="F93" s="1"/>
      <c r="G93" s="14"/>
      <c r="O93" s="2"/>
      <c r="P93" s="2"/>
      <c r="Q93" s="7"/>
      <c r="W93" s="14"/>
    </row>
    <row r="94" spans="6:23" ht="12.75">
      <c r="F94" s="1"/>
      <c r="G94" s="14"/>
      <c r="O94" s="2"/>
      <c r="P94" s="2"/>
      <c r="Q94" s="7"/>
      <c r="W94" s="14"/>
    </row>
    <row r="95" spans="6:23" ht="12.75">
      <c r="F95" s="1"/>
      <c r="G95" s="14"/>
      <c r="O95" s="2"/>
      <c r="P95" s="2"/>
      <c r="Q95" s="7"/>
      <c r="W95" s="14"/>
    </row>
    <row r="96" spans="6:23" ht="12.75">
      <c r="F96" s="1"/>
      <c r="G96" s="14"/>
      <c r="O96" s="2"/>
      <c r="P96" s="2"/>
      <c r="Q96" s="7"/>
      <c r="W96" s="14"/>
    </row>
    <row r="97" spans="6:23" ht="12.75">
      <c r="F97" s="1"/>
      <c r="G97" s="14"/>
      <c r="O97" s="2"/>
      <c r="P97" s="2"/>
      <c r="Q97" s="7"/>
      <c r="W97" s="14"/>
    </row>
    <row r="98" spans="6:23" ht="12.75">
      <c r="F98" s="1"/>
      <c r="G98" s="14"/>
      <c r="O98" s="2"/>
      <c r="P98" s="2"/>
      <c r="Q98" s="7"/>
      <c r="W98" s="14"/>
    </row>
    <row r="99" spans="6:23" ht="12.75">
      <c r="F99" s="1"/>
      <c r="G99" s="14"/>
      <c r="O99" s="2"/>
      <c r="P99" s="2"/>
      <c r="Q99" s="7"/>
      <c r="W99" s="14"/>
    </row>
    <row r="100" spans="6:23" ht="12.75">
      <c r="F100" s="1"/>
      <c r="G100" s="14"/>
      <c r="O100" s="2"/>
      <c r="P100" s="2"/>
      <c r="Q100" s="7"/>
      <c r="W100" s="14"/>
    </row>
    <row r="101" spans="6:23" ht="12.75">
      <c r="F101" s="1"/>
      <c r="G101" s="14"/>
      <c r="O101" s="2"/>
      <c r="P101" s="2"/>
      <c r="Q101" s="7"/>
      <c r="W101" s="14"/>
    </row>
    <row r="102" spans="6:23" ht="12.75">
      <c r="F102" s="1"/>
      <c r="G102" s="14"/>
      <c r="O102" s="2"/>
      <c r="P102" s="2"/>
      <c r="Q102" s="7"/>
      <c r="W102" s="14"/>
    </row>
    <row r="103" spans="6:23" ht="12.75">
      <c r="F103" s="1"/>
      <c r="G103" s="14"/>
      <c r="O103" s="2"/>
      <c r="P103" s="2"/>
      <c r="Q103" s="7"/>
      <c r="W103" s="14"/>
    </row>
    <row r="104" spans="6:23" ht="12.75">
      <c r="F104" s="1"/>
      <c r="G104" s="14"/>
      <c r="O104" s="2"/>
      <c r="P104" s="2"/>
      <c r="Q104" s="7"/>
      <c r="W104" s="14"/>
    </row>
    <row r="105" spans="6:23" ht="12.75">
      <c r="F105" s="1"/>
      <c r="G105" s="14"/>
      <c r="O105" s="2"/>
      <c r="P105" s="2"/>
      <c r="Q105" s="7"/>
      <c r="W105" s="14"/>
    </row>
    <row r="106" spans="6:23" ht="12.75">
      <c r="F106" s="1"/>
      <c r="G106" s="14"/>
      <c r="O106" s="2"/>
      <c r="P106" s="2"/>
      <c r="Q106" s="7"/>
      <c r="W106" s="14"/>
    </row>
    <row r="107" spans="6:23" ht="12.75">
      <c r="F107" s="1"/>
      <c r="G107" s="14"/>
      <c r="O107" s="2"/>
      <c r="P107" s="2"/>
      <c r="Q107" s="7"/>
      <c r="W107" s="14"/>
    </row>
    <row r="108" spans="6:23" ht="12.75">
      <c r="F108" s="1"/>
      <c r="G108" s="14"/>
      <c r="O108" s="2"/>
      <c r="P108" s="2"/>
      <c r="Q108" s="7"/>
      <c r="W108" s="14"/>
    </row>
    <row r="109" spans="6:23" ht="12.75">
      <c r="F109" s="1"/>
      <c r="G109" s="14"/>
      <c r="O109" s="2"/>
      <c r="P109" s="2"/>
      <c r="Q109" s="7"/>
      <c r="W109" s="14"/>
    </row>
    <row r="110" spans="6:23" ht="12.75">
      <c r="F110" s="1"/>
      <c r="G110" s="14"/>
      <c r="O110" s="2"/>
      <c r="P110" s="2"/>
      <c r="Q110" s="7"/>
      <c r="W110" s="14"/>
    </row>
    <row r="111" spans="6:23" ht="12.75">
      <c r="F111" s="1"/>
      <c r="G111" s="14"/>
      <c r="O111" s="2"/>
      <c r="P111" s="2"/>
      <c r="Q111" s="7"/>
      <c r="W111" s="14"/>
    </row>
    <row r="112" spans="6:23" ht="12.75">
      <c r="F112" s="1"/>
      <c r="G112" s="14"/>
      <c r="O112" s="2"/>
      <c r="P112" s="2"/>
      <c r="Q112" s="7"/>
      <c r="W112" s="14"/>
    </row>
    <row r="113" spans="6:23" ht="12.75">
      <c r="F113" s="1"/>
      <c r="G113" s="14"/>
      <c r="O113" s="2"/>
      <c r="P113" s="2"/>
      <c r="Q113" s="7"/>
      <c r="W113" s="14"/>
    </row>
    <row r="114" spans="6:23" ht="12.75">
      <c r="F114" s="1"/>
      <c r="G114" s="14"/>
      <c r="O114" s="2"/>
      <c r="P114" s="2"/>
      <c r="Q114" s="7"/>
      <c r="W114" s="14"/>
    </row>
    <row r="115" spans="6:23" ht="12.75">
      <c r="F115" s="1"/>
      <c r="G115" s="14"/>
      <c r="O115" s="2"/>
      <c r="P115" s="2"/>
      <c r="Q115" s="7"/>
      <c r="W115" s="14"/>
    </row>
    <row r="116" spans="6:23" ht="12.75">
      <c r="F116" s="1"/>
      <c r="G116" s="14"/>
      <c r="O116" s="2"/>
      <c r="P116" s="2"/>
      <c r="Q116" s="7"/>
      <c r="W116" s="14"/>
    </row>
    <row r="117" spans="6:23" ht="12.75">
      <c r="F117" s="1"/>
      <c r="G117" s="14"/>
      <c r="O117" s="2"/>
      <c r="P117" s="2"/>
      <c r="Q117" s="7"/>
      <c r="W117" s="14"/>
    </row>
    <row r="118" spans="6:23" ht="12.75">
      <c r="F118" s="1"/>
      <c r="G118" s="14"/>
      <c r="O118" s="2"/>
      <c r="P118" s="2"/>
      <c r="Q118" s="7"/>
      <c r="W118" s="14"/>
    </row>
    <row r="119" spans="6:23" ht="12.75">
      <c r="F119" s="1"/>
      <c r="G119" s="14"/>
      <c r="O119" s="2"/>
      <c r="P119" s="2"/>
      <c r="Q119" s="7"/>
      <c r="W119" s="14"/>
    </row>
    <row r="120" spans="6:23" ht="12.75">
      <c r="F120" s="1"/>
      <c r="G120" s="14"/>
      <c r="O120" s="2"/>
      <c r="P120" s="2"/>
      <c r="Q120" s="7"/>
      <c r="W120" s="14"/>
    </row>
    <row r="121" spans="6:23" ht="12.75">
      <c r="F121" s="1"/>
      <c r="G121" s="14"/>
      <c r="O121" s="2"/>
      <c r="P121" s="2"/>
      <c r="Q121" s="7"/>
      <c r="W121" s="14"/>
    </row>
    <row r="122" spans="6:23" ht="12.75">
      <c r="F122" s="1"/>
      <c r="G122" s="14"/>
      <c r="O122" s="2"/>
      <c r="P122" s="2"/>
      <c r="Q122" s="7"/>
      <c r="W122" s="14"/>
    </row>
    <row r="123" spans="6:23" ht="12.75">
      <c r="F123" s="1"/>
      <c r="G123" s="14"/>
      <c r="O123" s="2"/>
      <c r="P123" s="2"/>
      <c r="Q123" s="7"/>
      <c r="W123" s="14"/>
    </row>
    <row r="124" spans="6:23" ht="12.75">
      <c r="F124" s="1"/>
      <c r="G124" s="14"/>
      <c r="O124" s="2"/>
      <c r="P124" s="2"/>
      <c r="Q124" s="7"/>
      <c r="W124" s="14"/>
    </row>
    <row r="125" spans="6:23" ht="12.75">
      <c r="F125" s="1"/>
      <c r="G125" s="14"/>
      <c r="O125" s="2"/>
      <c r="P125" s="2"/>
      <c r="Q125" s="7"/>
      <c r="W125" s="14"/>
    </row>
    <row r="126" spans="6:23" ht="12.75">
      <c r="F126" s="1"/>
      <c r="G126" s="14"/>
      <c r="O126" s="2"/>
      <c r="P126" s="2"/>
      <c r="Q126" s="7"/>
      <c r="W126" s="14"/>
    </row>
    <row r="127" spans="6:23" ht="12.75">
      <c r="F127" s="1"/>
      <c r="G127" s="14"/>
      <c r="O127" s="2"/>
      <c r="P127" s="2"/>
      <c r="Q127" s="7"/>
      <c r="W127" s="14"/>
    </row>
    <row r="128" spans="6:23" ht="12.75">
      <c r="F128" s="1"/>
      <c r="G128" s="14"/>
      <c r="O128" s="2"/>
      <c r="P128" s="2"/>
      <c r="Q128" s="7"/>
      <c r="W128" s="14"/>
    </row>
    <row r="129" spans="6:23" ht="12.75">
      <c r="F129" s="1"/>
      <c r="G129" s="14"/>
      <c r="O129" s="2"/>
      <c r="P129" s="2"/>
      <c r="Q129" s="7"/>
      <c r="W129" s="14"/>
    </row>
    <row r="130" spans="6:23" ht="12.75">
      <c r="F130" s="1"/>
      <c r="G130" s="14"/>
      <c r="O130" s="2"/>
      <c r="P130" s="2"/>
      <c r="Q130" s="7"/>
      <c r="W130" s="14"/>
    </row>
    <row r="131" spans="6:23" ht="12.75">
      <c r="F131" s="1"/>
      <c r="G131" s="14"/>
      <c r="O131" s="2"/>
      <c r="P131" s="2"/>
      <c r="Q131" s="7"/>
      <c r="W131" s="14"/>
    </row>
    <row r="132" spans="6:23" ht="12.75">
      <c r="F132" s="1"/>
      <c r="G132" s="14"/>
      <c r="O132" s="2"/>
      <c r="P132" s="2"/>
      <c r="Q132" s="7"/>
      <c r="W132" s="14"/>
    </row>
    <row r="133" spans="6:23" ht="12.75">
      <c r="F133" s="1"/>
      <c r="G133" s="14"/>
      <c r="O133" s="2"/>
      <c r="P133" s="2"/>
      <c r="Q133" s="7"/>
      <c r="W133" s="14"/>
    </row>
    <row r="134" spans="6:23" ht="12.75">
      <c r="F134" s="1"/>
      <c r="G134" s="14"/>
      <c r="O134" s="2"/>
      <c r="P134" s="2"/>
      <c r="Q134" s="7"/>
      <c r="W134" s="14"/>
    </row>
    <row r="135" spans="6:23" ht="12.75">
      <c r="F135" s="1"/>
      <c r="G135" s="14"/>
      <c r="O135" s="2"/>
      <c r="P135" s="2"/>
      <c r="Q135" s="7"/>
      <c r="W135" s="14"/>
    </row>
    <row r="136" spans="6:23" ht="12.75">
      <c r="F136" s="1"/>
      <c r="G136" s="14"/>
      <c r="O136" s="2"/>
      <c r="P136" s="2"/>
      <c r="Q136" s="7"/>
      <c r="W136" s="14"/>
    </row>
    <row r="137" spans="6:23" ht="12.75">
      <c r="F137" s="1"/>
      <c r="G137" s="14"/>
      <c r="O137" s="2"/>
      <c r="P137" s="2"/>
      <c r="Q137" s="7"/>
      <c r="W137" s="14"/>
    </row>
    <row r="138" spans="6:23" ht="12.75">
      <c r="F138" s="1"/>
      <c r="G138" s="14"/>
      <c r="O138" s="2"/>
      <c r="P138" s="2"/>
      <c r="Q138" s="7"/>
      <c r="W138" s="14"/>
    </row>
    <row r="139" spans="6:23" ht="12.75">
      <c r="F139" s="1"/>
      <c r="G139" s="14"/>
      <c r="O139" s="2"/>
      <c r="P139" s="2"/>
      <c r="Q139" s="7"/>
      <c r="W139" s="14"/>
    </row>
    <row r="140" spans="6:23" ht="12.75">
      <c r="F140" s="1"/>
      <c r="G140" s="14"/>
      <c r="O140" s="2"/>
      <c r="P140" s="2"/>
      <c r="Q140" s="7"/>
      <c r="W140" s="14"/>
    </row>
    <row r="141" spans="6:23" ht="12.75">
      <c r="F141" s="1"/>
      <c r="G141" s="14"/>
      <c r="O141" s="2"/>
      <c r="P141" s="2"/>
      <c r="Q141" s="7"/>
      <c r="W141" s="14"/>
    </row>
    <row r="142" spans="6:23" ht="12.75">
      <c r="F142" s="1"/>
      <c r="G142" s="14"/>
      <c r="O142" s="2"/>
      <c r="P142" s="2"/>
      <c r="Q142" s="7"/>
      <c r="W142" s="14"/>
    </row>
    <row r="143" spans="6:23" ht="12.75">
      <c r="F143" s="1"/>
      <c r="G143" s="14"/>
      <c r="O143" s="2"/>
      <c r="P143" s="2"/>
      <c r="Q143" s="7"/>
      <c r="W143" s="14"/>
    </row>
    <row r="144" spans="6:23" ht="12.75">
      <c r="F144" s="1"/>
      <c r="G144" s="14"/>
      <c r="O144" s="2"/>
      <c r="P144" s="2"/>
      <c r="Q144" s="7"/>
      <c r="W144" s="14"/>
    </row>
    <row r="145" spans="6:23" ht="12.75">
      <c r="F145" s="1"/>
      <c r="G145" s="14"/>
      <c r="O145" s="2"/>
      <c r="P145" s="2"/>
      <c r="Q145" s="7"/>
      <c r="W145" s="14"/>
    </row>
    <row r="146" spans="6:23" ht="12.75">
      <c r="F146" s="1"/>
      <c r="G146" s="14"/>
      <c r="O146" s="2"/>
      <c r="P146" s="2"/>
      <c r="Q146" s="7"/>
      <c r="W146" s="14"/>
    </row>
    <row r="147" spans="6:23" ht="12.75">
      <c r="F147" s="1"/>
      <c r="G147" s="14"/>
      <c r="O147" s="2"/>
      <c r="P147" s="2"/>
      <c r="Q147" s="7"/>
      <c r="W147" s="14"/>
    </row>
    <row r="148" spans="6:23" ht="12.75">
      <c r="F148" s="1"/>
      <c r="G148" s="14"/>
      <c r="O148" s="2"/>
      <c r="P148" s="2"/>
      <c r="Q148" s="7"/>
      <c r="W148" s="14"/>
    </row>
    <row r="149" spans="6:23" ht="12.75">
      <c r="F149" s="1"/>
      <c r="G149" s="14"/>
      <c r="O149" s="2"/>
      <c r="P149" s="2"/>
      <c r="Q149" s="7"/>
      <c r="W149" s="14"/>
    </row>
    <row r="150" spans="6:23" ht="12.75">
      <c r="F150" s="1"/>
      <c r="G150" s="14"/>
      <c r="O150" s="2"/>
      <c r="P150" s="2"/>
      <c r="Q150" s="7"/>
      <c r="W150" s="14"/>
    </row>
    <row r="151" spans="6:23" ht="12.75">
      <c r="F151" s="1"/>
      <c r="G151" s="14"/>
      <c r="O151" s="2"/>
      <c r="P151" s="2"/>
      <c r="Q151" s="7"/>
      <c r="W151" s="14"/>
    </row>
    <row r="152" spans="6:23" ht="12.75">
      <c r="F152" s="1"/>
      <c r="G152" s="14"/>
      <c r="O152" s="2"/>
      <c r="P152" s="2"/>
      <c r="Q152" s="7"/>
      <c r="W152" s="14"/>
    </row>
    <row r="153" spans="6:23" ht="12.75">
      <c r="F153" s="1"/>
      <c r="G153" s="14"/>
      <c r="O153" s="2"/>
      <c r="P153" s="2"/>
      <c r="Q153" s="7"/>
      <c r="W153" s="14"/>
    </row>
    <row r="154" spans="6:23" ht="12.75">
      <c r="F154" s="1"/>
      <c r="G154" s="14"/>
      <c r="O154" s="2"/>
      <c r="P154" s="2"/>
      <c r="Q154" s="7"/>
      <c r="W154" s="14"/>
    </row>
    <row r="155" spans="6:23" ht="12.75">
      <c r="F155" s="1"/>
      <c r="G155" s="14"/>
      <c r="O155" s="2"/>
      <c r="P155" s="2"/>
      <c r="Q155" s="7"/>
      <c r="W155" s="14"/>
    </row>
    <row r="156" spans="6:23" ht="12.75">
      <c r="F156" s="1"/>
      <c r="G156" s="14"/>
      <c r="O156" s="2"/>
      <c r="P156" s="2"/>
      <c r="Q156" s="7"/>
      <c r="W156" s="14"/>
    </row>
    <row r="157" spans="6:17" ht="12.75">
      <c r="F157" s="1"/>
      <c r="O157" s="2"/>
      <c r="P157" s="2"/>
      <c r="Q157" s="7"/>
    </row>
    <row r="158" spans="6:17" ht="12.75">
      <c r="F158" s="1"/>
      <c r="O158" s="2"/>
      <c r="P158" s="2"/>
      <c r="Q158" s="7"/>
    </row>
    <row r="159" spans="6:17" ht="12.75">
      <c r="F159" s="1"/>
      <c r="O159" s="2"/>
      <c r="P159" s="2"/>
      <c r="Q159" s="7"/>
    </row>
    <row r="160" spans="6:17" ht="12.75">
      <c r="F160" s="1"/>
      <c r="O160" s="2"/>
      <c r="P160" s="2"/>
      <c r="Q160" s="7"/>
    </row>
    <row r="161" spans="6:17" ht="12.75">
      <c r="F161" s="1"/>
      <c r="O161" s="2"/>
      <c r="P161" s="2"/>
      <c r="Q161" s="7"/>
    </row>
    <row r="162" spans="6:17" ht="12.75">
      <c r="F162" s="1"/>
      <c r="O162" s="2"/>
      <c r="P162" s="2"/>
      <c r="Q162" s="7"/>
    </row>
    <row r="163" spans="6:17" ht="12.75">
      <c r="F163" s="1"/>
      <c r="O163" s="2"/>
      <c r="P163" s="2"/>
      <c r="Q163" s="7"/>
    </row>
    <row r="164" spans="6:17" ht="12.75">
      <c r="F164" s="1"/>
      <c r="O164" s="2"/>
      <c r="P164" s="2"/>
      <c r="Q164" s="7"/>
    </row>
    <row r="165" spans="6:17" ht="12.75">
      <c r="F165" s="1"/>
      <c r="O165" s="2"/>
      <c r="P165" s="2"/>
      <c r="Q165" s="7"/>
    </row>
    <row r="166" spans="6:17" ht="12.75">
      <c r="F166" s="1"/>
      <c r="O166" s="2"/>
      <c r="P166" s="2"/>
      <c r="Q166" s="7"/>
    </row>
    <row r="167" spans="6:17" ht="12.75">
      <c r="F167" s="1"/>
      <c r="O167" s="2"/>
      <c r="P167" s="2"/>
      <c r="Q167" s="7"/>
    </row>
    <row r="168" spans="6:17" ht="12.75">
      <c r="F168" s="1"/>
      <c r="O168" s="2"/>
      <c r="P168" s="2"/>
      <c r="Q168" s="7"/>
    </row>
    <row r="169" spans="6:17" ht="12.75">
      <c r="F169" s="1"/>
      <c r="O169" s="2"/>
      <c r="P169" s="2"/>
      <c r="Q169" s="7"/>
    </row>
    <row r="170" spans="6:17" ht="12.75">
      <c r="F170" s="1"/>
      <c r="O170" s="2"/>
      <c r="P170" s="2"/>
      <c r="Q170" s="7"/>
    </row>
    <row r="171" spans="6:17" ht="12.75">
      <c r="F171" s="1"/>
      <c r="O171" s="2"/>
      <c r="P171" s="2"/>
      <c r="Q171" s="7"/>
    </row>
    <row r="172" spans="6:17" ht="12.75">
      <c r="F172" s="1"/>
      <c r="O172" s="2"/>
      <c r="P172" s="2"/>
      <c r="Q172" s="7"/>
    </row>
    <row r="173" spans="6:17" ht="12.75">
      <c r="F173" s="1"/>
      <c r="O173" s="2"/>
      <c r="P173" s="2"/>
      <c r="Q173" s="7"/>
    </row>
    <row r="174" spans="6:17" ht="12.75">
      <c r="F174" s="1"/>
      <c r="O174" s="2"/>
      <c r="P174" s="2"/>
      <c r="Q174" s="7"/>
    </row>
    <row r="175" spans="6:17" ht="12.75">
      <c r="F175" s="1"/>
      <c r="O175" s="2"/>
      <c r="P175" s="2"/>
      <c r="Q175" s="7"/>
    </row>
    <row r="176" spans="6:17" ht="12.75">
      <c r="F176" s="1"/>
      <c r="O176" s="2"/>
      <c r="P176" s="2"/>
      <c r="Q176" s="7"/>
    </row>
    <row r="177" spans="6:17" ht="12.75">
      <c r="F177" s="1"/>
      <c r="O177" s="2"/>
      <c r="P177" s="2"/>
      <c r="Q177" s="7"/>
    </row>
    <row r="178" spans="6:17" ht="12.75">
      <c r="F178" s="1"/>
      <c r="O178" s="2"/>
      <c r="P178" s="2"/>
      <c r="Q178" s="7"/>
    </row>
    <row r="179" spans="6:17" ht="12.75">
      <c r="F179" s="1"/>
      <c r="O179" s="2"/>
      <c r="P179" s="2"/>
      <c r="Q179" s="7"/>
    </row>
    <row r="180" spans="6:17" ht="12.75">
      <c r="F180" s="1"/>
      <c r="O180" s="2"/>
      <c r="P180" s="2"/>
      <c r="Q180" s="7"/>
    </row>
    <row r="181" spans="6:17" ht="12.75">
      <c r="F181" s="1"/>
      <c r="O181" s="2"/>
      <c r="P181" s="2"/>
      <c r="Q181" s="7"/>
    </row>
    <row r="182" spans="6:17" ht="12.75">
      <c r="F182" s="1"/>
      <c r="O182" s="2"/>
      <c r="P182" s="2"/>
      <c r="Q182" s="7"/>
    </row>
    <row r="183" spans="6:17" ht="12.75">
      <c r="F183" s="1"/>
      <c r="O183" s="2"/>
      <c r="P183" s="2"/>
      <c r="Q183" s="7"/>
    </row>
  </sheetData>
  <mergeCells count="8">
    <mergeCell ref="H4:J4"/>
    <mergeCell ref="O4:R4"/>
    <mergeCell ref="A1:R1"/>
    <mergeCell ref="AA4:AA5"/>
    <mergeCell ref="K4:M4"/>
    <mergeCell ref="X4:X5"/>
    <mergeCell ref="Y4:Y5"/>
    <mergeCell ref="S4:V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PAOLI CALMETTES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FINETTIP</dc:creator>
  <cp:keywords/>
  <dc:description/>
  <cp:lastModifiedBy>Bertucci</cp:lastModifiedBy>
  <dcterms:created xsi:type="dcterms:W3CDTF">2009-02-10T13:32:42Z</dcterms:created>
  <dcterms:modified xsi:type="dcterms:W3CDTF">2011-01-20T14:57:33Z</dcterms:modified>
  <cp:category/>
  <cp:version/>
  <cp:contentType/>
  <cp:contentStatus/>
</cp:coreProperties>
</file>