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1720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<sst xmlns="http://schemas.openxmlformats.org/spreadsheetml/2006/main" count="21" uniqueCount="9">
  <si>
    <t>Nbr of regulated genes within clusters</t>
  </si>
  <si>
    <t>Khi2 test</t>
  </si>
  <si>
    <t>Genes within Clusters</t>
  </si>
  <si>
    <t>Population</t>
  </si>
  <si>
    <t>&lt;n/2</t>
  </si>
  <si>
    <t>&gt;n/2</t>
  </si>
  <si>
    <t>p(value)</t>
  </si>
  <si>
    <t>Random</t>
  </si>
  <si>
    <t>Observed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</si>
</sst>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E+00"/>
    <numFmt numFmtId="165" formatCode="0.00000"/>
    <numFmt numFmtId="166" formatCode="0.0000"/>
    <numFmt numFmtId="167" formatCode="0.000"/>
    <numFmt numFmtId="168" formatCode="0.000000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1"/>
      <color indexed="8"/>
      <name val="Helvetica Neue"/>
      <family val="0"/>
    </font>
    <font>
      <b/>
      <sz val="11"/>
      <color indexed="13"/>
      <name val="Helvetica Neue"/>
      <family val="0"/>
    </font>
    <font>
      <sz val="11"/>
      <color indexed="13"/>
      <name val="Helvetica Neue Medium"/>
      <family val="0"/>
    </font>
    <font>
      <b/>
      <sz val="11"/>
      <color indexed="21"/>
      <name val="Helvetica Neue"/>
      <family val="0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0" fillId="27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18" fillId="33" borderId="10" xfId="0" applyNumberFormat="1" applyFont="1" applyFill="1" applyBorder="1" applyAlignment="1">
      <alignment horizontal="center" vertical="center" wrapText="1"/>
    </xf>
    <xf numFmtId="0" fontId="19" fillId="34" borderId="10" xfId="0" applyNumberFormat="1" applyFont="1" applyFill="1" applyBorder="1" applyAlignment="1">
      <alignment horizontal="center" vertical="center" wrapText="1"/>
    </xf>
    <xf numFmtId="0" fontId="20" fillId="35" borderId="10" xfId="0" applyNumberFormat="1" applyFont="1" applyFill="1" applyBorder="1" applyAlignment="1">
      <alignment horizontal="center" vertical="center" wrapText="1"/>
    </xf>
    <xf numFmtId="0" fontId="19" fillId="34" borderId="10" xfId="0" applyNumberFormat="1" applyFont="1" applyFill="1" applyBorder="1" applyAlignment="1">
      <alignment horizontal="center" vertical="center" wrapText="1"/>
    </xf>
    <xf numFmtId="1" fontId="19" fillId="34" borderId="10" xfId="0" applyNumberFormat="1" applyFont="1" applyFill="1" applyBorder="1" applyAlignment="1">
      <alignment horizontal="center" vertical="center" wrapText="1"/>
    </xf>
    <xf numFmtId="0" fontId="19" fillId="35" borderId="10" xfId="0" applyNumberFormat="1" applyFont="1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165" fontId="0" fillId="33" borderId="10" xfId="0" applyNumberFormat="1" applyFont="1" applyFill="1" applyBorder="1" applyAlignment="1">
      <alignment horizontal="center" vertical="center" wrapText="1"/>
    </xf>
    <xf numFmtId="166" fontId="0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167" fontId="18" fillId="33" borderId="10" xfId="0" applyNumberFormat="1" applyFont="1" applyFill="1" applyBorder="1" applyAlignment="1">
      <alignment horizontal="center" vertical="center" wrapText="1"/>
    </xf>
    <xf numFmtId="168" fontId="18" fillId="33" borderId="10" xfId="0" applyNumberFormat="1" applyFont="1" applyFill="1" applyBorder="1" applyAlignment="1">
      <alignment horizontal="center" vertical="center" wrapText="1"/>
    </xf>
    <xf numFmtId="11" fontId="21" fillId="33" borderId="10" xfId="0" applyNumberFormat="1" applyFont="1" applyFill="1" applyBorder="1" applyAlignment="1">
      <alignment horizontal="center" vertical="center" wrapText="1"/>
    </xf>
    <xf numFmtId="1" fontId="18" fillId="33" borderId="10" xfId="0" applyNumberFormat="1" applyFont="1" applyFill="1" applyBorder="1" applyAlignment="1">
      <alignment horizontal="center" vertical="center" wrapText="1"/>
    </xf>
    <xf numFmtId="0" fontId="0" fillId="36" borderId="10" xfId="0" applyNumberFormat="1" applyFont="1" applyFill="1" applyBorder="1" applyAlignment="1">
      <alignment horizontal="center" vertical="center" wrapText="1"/>
    </xf>
    <xf numFmtId="166" fontId="18" fillId="33" borderId="10" xfId="0" applyNumberFormat="1" applyFont="1" applyFill="1" applyBorder="1" applyAlignment="1">
      <alignment horizontal="center" vertical="center" wrapText="1"/>
    </xf>
    <xf numFmtId="2" fontId="18" fillId="33" borderId="10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>
      <selection activeCell="N16" sqref="N16"/>
    </sheetView>
  </sheetViews>
  <sheetFormatPr defaultColWidth="11.00390625" defaultRowHeight="15.75"/>
  <cols>
    <col min="1" max="1" width="11.625" style="0" customWidth="1"/>
  </cols>
  <sheetData>
    <row r="1" spans="1:17" ht="1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  <c r="P1" s="3"/>
      <c r="Q1" s="3"/>
    </row>
    <row r="2" spans="1:17" ht="42">
      <c r="A2" s="4" t="s">
        <v>2</v>
      </c>
      <c r="B2" s="4" t="s">
        <v>3</v>
      </c>
      <c r="C2" s="5">
        <v>11</v>
      </c>
      <c r="D2" s="5">
        <v>10</v>
      </c>
      <c r="E2" s="5">
        <v>9</v>
      </c>
      <c r="F2" s="5">
        <v>8</v>
      </c>
      <c r="G2" s="5">
        <v>7</v>
      </c>
      <c r="H2" s="5">
        <v>6</v>
      </c>
      <c r="I2" s="5">
        <v>5</v>
      </c>
      <c r="J2" s="5">
        <v>4</v>
      </c>
      <c r="K2" s="5">
        <v>3</v>
      </c>
      <c r="L2" s="5">
        <v>2</v>
      </c>
      <c r="M2" s="5">
        <v>1</v>
      </c>
      <c r="N2" s="5">
        <v>0</v>
      </c>
      <c r="O2" s="6" t="s">
        <v>4</v>
      </c>
      <c r="P2" s="6" t="s">
        <v>5</v>
      </c>
      <c r="Q2" s="6" t="s">
        <v>6</v>
      </c>
    </row>
    <row r="3" spans="1:17" ht="30" customHeight="1">
      <c r="A3" s="2">
        <v>11</v>
      </c>
      <c r="B3" s="4" t="s">
        <v>7</v>
      </c>
      <c r="C3" s="7">
        <v>9.42506E-12</v>
      </c>
      <c r="D3" s="7">
        <v>2.20231E-10</v>
      </c>
      <c r="E3" s="7">
        <v>5.23422E-09</v>
      </c>
      <c r="F3" s="7">
        <v>1.22223E-07</v>
      </c>
      <c r="G3" s="7">
        <v>2.8021E-06</v>
      </c>
      <c r="H3" s="7">
        <v>6.31453E-05</v>
      </c>
      <c r="I3" s="8">
        <v>0.001400711</v>
      </c>
      <c r="J3" s="8">
        <v>0.030585411</v>
      </c>
      <c r="K3" s="8">
        <v>0.652527606</v>
      </c>
      <c r="L3" s="9">
        <v>13.12745577</v>
      </c>
      <c r="M3" s="10">
        <v>213.187964</v>
      </c>
      <c r="N3" s="11">
        <v>7733</v>
      </c>
      <c r="O3" s="12">
        <f>M3+L3+K3+J3+I3</f>
        <v>226.99993349800002</v>
      </c>
      <c r="P3" s="13">
        <f aca="true" t="shared" si="0" ref="P3:P16">227-O3</f>
        <v>6.65019999814831E-05</v>
      </c>
      <c r="Q3" s="14">
        <v>1.70304E-19</v>
      </c>
    </row>
    <row r="4" spans="1:17" ht="30" customHeight="1">
      <c r="A4" s="2"/>
      <c r="B4" s="4" t="s">
        <v>8</v>
      </c>
      <c r="C4" s="11">
        <v>0</v>
      </c>
      <c r="D4" s="11">
        <v>0</v>
      </c>
      <c r="E4" s="11">
        <v>0</v>
      </c>
      <c r="F4" s="11">
        <v>8</v>
      </c>
      <c r="G4" s="11">
        <v>28</v>
      </c>
      <c r="H4" s="11">
        <v>24</v>
      </c>
      <c r="I4" s="11">
        <v>30</v>
      </c>
      <c r="J4" s="11">
        <v>20</v>
      </c>
      <c r="K4" s="11">
        <v>24</v>
      </c>
      <c r="L4" s="11">
        <v>38</v>
      </c>
      <c r="M4" s="11">
        <v>55</v>
      </c>
      <c r="N4" s="11">
        <v>7733</v>
      </c>
      <c r="O4" s="15">
        <f>M4+L4+K4+J4+I4</f>
        <v>167</v>
      </c>
      <c r="P4" s="15">
        <f t="shared" si="0"/>
        <v>60</v>
      </c>
      <c r="Q4" s="14"/>
    </row>
    <row r="5" spans="1:17" ht="30" customHeight="1">
      <c r="A5" s="2">
        <v>10</v>
      </c>
      <c r="B5" s="4" t="s">
        <v>7</v>
      </c>
      <c r="C5" s="16"/>
      <c r="D5" s="7">
        <v>2.20231E-10</v>
      </c>
      <c r="E5" s="7">
        <v>5.23422E-09</v>
      </c>
      <c r="F5" s="7">
        <v>1.22223E-07</v>
      </c>
      <c r="G5" s="7">
        <v>2.8021E-06</v>
      </c>
      <c r="H5" s="7">
        <v>6.31453E-05</v>
      </c>
      <c r="I5" s="8">
        <v>0.001400711</v>
      </c>
      <c r="J5" s="8">
        <v>0.030585411</v>
      </c>
      <c r="K5" s="8">
        <v>0.652527606</v>
      </c>
      <c r="L5" s="9">
        <v>13.12745577</v>
      </c>
      <c r="M5" s="10">
        <v>213.187964</v>
      </c>
      <c r="N5" s="11">
        <v>7733</v>
      </c>
      <c r="O5" s="12">
        <f>M5+L5+K5+J5+I5</f>
        <v>226.99993349800002</v>
      </c>
      <c r="P5" s="13">
        <f t="shared" si="0"/>
        <v>6.65019999814831E-05</v>
      </c>
      <c r="Q5" s="14">
        <v>9.17232E-17</v>
      </c>
    </row>
    <row r="6" spans="1:17" ht="30" customHeight="1">
      <c r="A6" s="2"/>
      <c r="B6" s="4" t="s">
        <v>8</v>
      </c>
      <c r="C6" s="16"/>
      <c r="D6" s="11">
        <v>0</v>
      </c>
      <c r="E6" s="11">
        <v>0</v>
      </c>
      <c r="F6" s="11">
        <v>8</v>
      </c>
      <c r="G6" s="11">
        <v>21</v>
      </c>
      <c r="H6" s="11">
        <v>24</v>
      </c>
      <c r="I6" s="11">
        <v>35</v>
      </c>
      <c r="J6" s="11">
        <v>20</v>
      </c>
      <c r="K6" s="11">
        <v>24</v>
      </c>
      <c r="L6" s="11">
        <v>38</v>
      </c>
      <c r="M6" s="11">
        <v>57</v>
      </c>
      <c r="N6" s="11">
        <v>7733</v>
      </c>
      <c r="O6" s="15">
        <f>M6+L6+K6+J6+I6</f>
        <v>174</v>
      </c>
      <c r="P6" s="15">
        <f t="shared" si="0"/>
        <v>53</v>
      </c>
      <c r="Q6" s="14"/>
    </row>
    <row r="7" spans="1:17" ht="30" customHeight="1">
      <c r="A7" s="2">
        <v>9</v>
      </c>
      <c r="B7" s="4" t="s">
        <v>7</v>
      </c>
      <c r="C7" s="16"/>
      <c r="D7" s="16"/>
      <c r="E7" s="7">
        <v>5.23422E-09</v>
      </c>
      <c r="F7" s="7">
        <v>1.22223E-07</v>
      </c>
      <c r="G7" s="7">
        <v>2.8021E-06</v>
      </c>
      <c r="H7" s="7">
        <v>6.31453E-05</v>
      </c>
      <c r="I7" s="8">
        <v>0.001400711</v>
      </c>
      <c r="J7" s="8">
        <v>0.030585411</v>
      </c>
      <c r="K7" s="8">
        <v>0.652527606</v>
      </c>
      <c r="L7" s="9">
        <v>13.12745577</v>
      </c>
      <c r="M7" s="10">
        <v>213.187964</v>
      </c>
      <c r="N7" s="11">
        <v>7733</v>
      </c>
      <c r="O7" s="12">
        <f>M7+L7+K7+J7</f>
        <v>226.99853278700002</v>
      </c>
      <c r="P7" s="17">
        <f t="shared" si="0"/>
        <v>0.001467212999983758</v>
      </c>
      <c r="Q7" s="14">
        <v>1.56144E-32</v>
      </c>
    </row>
    <row r="8" spans="1:17" ht="30" customHeight="1">
      <c r="A8" s="2"/>
      <c r="B8" s="4" t="s">
        <v>8</v>
      </c>
      <c r="C8" s="16"/>
      <c r="D8" s="16"/>
      <c r="E8" s="11">
        <v>0</v>
      </c>
      <c r="F8" s="11">
        <v>8</v>
      </c>
      <c r="G8" s="11">
        <v>21</v>
      </c>
      <c r="H8" s="11">
        <v>18</v>
      </c>
      <c r="I8" s="11">
        <v>40</v>
      </c>
      <c r="J8" s="11">
        <v>16</v>
      </c>
      <c r="K8" s="11">
        <v>27</v>
      </c>
      <c r="L8" s="11">
        <v>34</v>
      </c>
      <c r="M8" s="11">
        <v>63</v>
      </c>
      <c r="N8" s="11">
        <v>7733</v>
      </c>
      <c r="O8" s="15">
        <f>M8+L8+K8+J8</f>
        <v>140</v>
      </c>
      <c r="P8" s="15">
        <f t="shared" si="0"/>
        <v>87</v>
      </c>
      <c r="Q8" s="14"/>
    </row>
    <row r="9" spans="1:17" ht="30" customHeight="1">
      <c r="A9" s="2">
        <v>8</v>
      </c>
      <c r="B9" s="4" t="s">
        <v>7</v>
      </c>
      <c r="C9" s="16"/>
      <c r="D9" s="16"/>
      <c r="E9" s="16"/>
      <c r="F9" s="7">
        <v>1.22223E-07</v>
      </c>
      <c r="G9" s="7">
        <v>2.8021E-06</v>
      </c>
      <c r="H9" s="7">
        <v>6.31453E-05</v>
      </c>
      <c r="I9" s="8">
        <v>0.001400711</v>
      </c>
      <c r="J9" s="8">
        <v>0.030585411</v>
      </c>
      <c r="K9" s="8">
        <v>0.652527606</v>
      </c>
      <c r="L9" s="9">
        <v>13.12745577</v>
      </c>
      <c r="M9" s="10">
        <v>213.187964</v>
      </c>
      <c r="N9" s="11">
        <v>7733</v>
      </c>
      <c r="O9" s="12">
        <f>M9+L9+K9+J9</f>
        <v>226.99853278700002</v>
      </c>
      <c r="P9" s="17">
        <f t="shared" si="0"/>
        <v>0.001467212999983758</v>
      </c>
      <c r="Q9" s="14">
        <v>3.68769E-28</v>
      </c>
    </row>
    <row r="10" spans="1:17" ht="30" customHeight="1">
      <c r="A10" s="2"/>
      <c r="B10" s="4" t="s">
        <v>8</v>
      </c>
      <c r="C10" s="16"/>
      <c r="D10" s="16"/>
      <c r="E10" s="16"/>
      <c r="F10" s="11">
        <v>0</v>
      </c>
      <c r="G10" s="11">
        <v>14</v>
      </c>
      <c r="H10" s="11">
        <v>30</v>
      </c>
      <c r="I10" s="11">
        <v>35</v>
      </c>
      <c r="J10" s="11">
        <v>20</v>
      </c>
      <c r="K10" s="11">
        <v>27</v>
      </c>
      <c r="L10" s="11">
        <v>32</v>
      </c>
      <c r="M10" s="11">
        <v>69</v>
      </c>
      <c r="N10" s="11">
        <v>7733</v>
      </c>
      <c r="O10" s="15">
        <f>M10+L10+K10+J10</f>
        <v>148</v>
      </c>
      <c r="P10" s="15">
        <f t="shared" si="0"/>
        <v>79</v>
      </c>
      <c r="Q10" s="14"/>
    </row>
    <row r="11" spans="1:17" ht="30" customHeight="1">
      <c r="A11" s="2">
        <v>7</v>
      </c>
      <c r="B11" s="4" t="s">
        <v>7</v>
      </c>
      <c r="C11" s="16"/>
      <c r="D11" s="16"/>
      <c r="E11" s="16"/>
      <c r="F11" s="16"/>
      <c r="G11" s="7">
        <v>2.8021E-06</v>
      </c>
      <c r="H11" s="7">
        <v>6.31453E-05</v>
      </c>
      <c r="I11" s="8">
        <v>0.001400711</v>
      </c>
      <c r="J11" s="8">
        <v>0.030585411</v>
      </c>
      <c r="K11" s="8">
        <v>0.652527606</v>
      </c>
      <c r="L11" s="9">
        <v>13.12745577</v>
      </c>
      <c r="M11" s="10">
        <v>213.187964</v>
      </c>
      <c r="N11" s="11">
        <v>7733</v>
      </c>
      <c r="O11" s="12">
        <f>M11+L11+K11</f>
        <v>226.967947376</v>
      </c>
      <c r="P11" s="12">
        <f t="shared" si="0"/>
        <v>0.03205262399998787</v>
      </c>
      <c r="Q11" s="14">
        <v>7.62582E-31</v>
      </c>
    </row>
    <row r="12" spans="1:17" ht="30" customHeight="1">
      <c r="A12" s="2"/>
      <c r="B12" s="4" t="s">
        <v>8</v>
      </c>
      <c r="C12" s="16"/>
      <c r="D12" s="16"/>
      <c r="E12" s="16"/>
      <c r="F12" s="16"/>
      <c r="G12" s="11">
        <v>7</v>
      </c>
      <c r="H12" s="11">
        <v>18</v>
      </c>
      <c r="I12" s="11">
        <v>35</v>
      </c>
      <c r="J12" s="11">
        <v>24</v>
      </c>
      <c r="K12" s="11">
        <v>36</v>
      </c>
      <c r="L12" s="11">
        <v>34</v>
      </c>
      <c r="M12" s="11">
        <v>73</v>
      </c>
      <c r="N12" s="11">
        <v>7733</v>
      </c>
      <c r="O12" s="15">
        <f>M12+L12+K12</f>
        <v>143</v>
      </c>
      <c r="P12" s="15">
        <f t="shared" si="0"/>
        <v>84</v>
      </c>
      <c r="Q12" s="14"/>
    </row>
    <row r="13" spans="1:17" ht="30" customHeight="1">
      <c r="A13" s="2">
        <v>6</v>
      </c>
      <c r="B13" s="4" t="s">
        <v>7</v>
      </c>
      <c r="C13" s="16"/>
      <c r="D13" s="16"/>
      <c r="E13" s="16"/>
      <c r="F13" s="16"/>
      <c r="G13" s="16"/>
      <c r="H13" s="7">
        <v>6.31453E-05</v>
      </c>
      <c r="I13" s="8">
        <v>0.001400711</v>
      </c>
      <c r="J13" s="8">
        <v>0.030585411</v>
      </c>
      <c r="K13" s="8">
        <v>0.652527606</v>
      </c>
      <c r="L13" s="9">
        <v>13.12745577</v>
      </c>
      <c r="M13" s="10">
        <v>213.187964</v>
      </c>
      <c r="N13" s="11">
        <v>7733</v>
      </c>
      <c r="O13" s="12">
        <f>M13+L13+K13</f>
        <v>226.967947376</v>
      </c>
      <c r="P13" s="17">
        <f t="shared" si="0"/>
        <v>0.03205262399998787</v>
      </c>
      <c r="Q13" s="14">
        <v>2.2636E-30</v>
      </c>
    </row>
    <row r="14" spans="1:17" ht="30" customHeight="1">
      <c r="A14" s="2"/>
      <c r="B14" s="4" t="s">
        <v>8</v>
      </c>
      <c r="C14" s="16"/>
      <c r="D14" s="16"/>
      <c r="E14" s="16"/>
      <c r="F14" s="16"/>
      <c r="G14" s="16"/>
      <c r="H14" s="11">
        <v>24</v>
      </c>
      <c r="I14" s="11">
        <v>25</v>
      </c>
      <c r="J14" s="11">
        <v>36</v>
      </c>
      <c r="K14" s="11">
        <v>24</v>
      </c>
      <c r="L14" s="11">
        <v>40</v>
      </c>
      <c r="M14" s="11">
        <v>79</v>
      </c>
      <c r="N14" s="11">
        <v>7733</v>
      </c>
      <c r="O14" s="15">
        <f>M14+L14+K14</f>
        <v>143</v>
      </c>
      <c r="P14" s="15">
        <f t="shared" si="0"/>
        <v>84</v>
      </c>
      <c r="Q14" s="14"/>
    </row>
    <row r="15" spans="1:17" ht="30" customHeight="1">
      <c r="A15" s="2">
        <v>5</v>
      </c>
      <c r="B15" s="4" t="s">
        <v>7</v>
      </c>
      <c r="C15" s="16"/>
      <c r="D15" s="16"/>
      <c r="E15" s="16"/>
      <c r="F15" s="16"/>
      <c r="G15" s="16"/>
      <c r="H15" s="16"/>
      <c r="I15" s="8">
        <v>0.001400711</v>
      </c>
      <c r="J15" s="8">
        <v>0.030585411</v>
      </c>
      <c r="K15" s="8">
        <v>0.652527606</v>
      </c>
      <c r="L15" s="9">
        <v>13.12745577</v>
      </c>
      <c r="M15" s="10">
        <v>213.187964</v>
      </c>
      <c r="N15" s="11">
        <v>7733</v>
      </c>
      <c r="O15" s="18">
        <f>M15+L15</f>
        <v>226.31541977</v>
      </c>
      <c r="P15" s="18">
        <f t="shared" si="0"/>
        <v>0.6845802299999946</v>
      </c>
      <c r="Q15" s="19">
        <v>0</v>
      </c>
    </row>
    <row r="16" spans="1:17" ht="30" customHeight="1">
      <c r="A16" s="2"/>
      <c r="B16" s="4" t="s">
        <v>8</v>
      </c>
      <c r="C16" s="16"/>
      <c r="D16" s="16"/>
      <c r="E16" s="16"/>
      <c r="F16" s="16"/>
      <c r="G16" s="16"/>
      <c r="H16" s="16"/>
      <c r="I16" s="11">
        <v>40</v>
      </c>
      <c r="J16" s="11">
        <v>24</v>
      </c>
      <c r="K16" s="11">
        <v>39</v>
      </c>
      <c r="L16" s="11">
        <v>46</v>
      </c>
      <c r="M16" s="11">
        <v>80</v>
      </c>
      <c r="N16" s="11">
        <v>7733</v>
      </c>
      <c r="O16" s="15">
        <f>M16+L16</f>
        <v>126</v>
      </c>
      <c r="P16" s="15">
        <f t="shared" si="0"/>
        <v>101</v>
      </c>
      <c r="Q16" s="19"/>
    </row>
  </sheetData>
  <sheetProtection/>
  <mergeCells count="16">
    <mergeCell ref="A11:A12"/>
    <mergeCell ref="A13:A14"/>
    <mergeCell ref="A15:A16"/>
    <mergeCell ref="Q3:Q4"/>
    <mergeCell ref="Q5:Q6"/>
    <mergeCell ref="Q7:Q8"/>
    <mergeCell ref="Q9:Q10"/>
    <mergeCell ref="Q11:Q12"/>
    <mergeCell ref="Q13:Q14"/>
    <mergeCell ref="Q15:Q16"/>
    <mergeCell ref="C1:N1"/>
    <mergeCell ref="O1:Q1"/>
    <mergeCell ref="A3:A4"/>
    <mergeCell ref="A5:A6"/>
    <mergeCell ref="A7:A8"/>
    <mergeCell ref="A9:A10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LEROY</dc:creator>
  <cp:keywords/>
  <dc:description/>
  <cp:lastModifiedBy>Quentin LEROY</cp:lastModifiedBy>
  <dcterms:created xsi:type="dcterms:W3CDTF">2010-11-22T10:46:15Z</dcterms:created>
  <dcterms:modified xsi:type="dcterms:W3CDTF">2010-11-22T10:55:52Z</dcterms:modified>
  <cp:category/>
  <cp:version/>
  <cp:contentType/>
  <cp:contentStatus/>
</cp:coreProperties>
</file>