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6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<sst xmlns="http://schemas.openxmlformats.org/spreadsheetml/2006/main" count="449" uniqueCount="156">
  <si>
    <t>21 losses; 10 YRI; 8 CEU; 3 ASN</t>
  </si>
  <si>
    <t>12 gains; 8 YRI; 3 CEU; 2 ASN|5 losCEU; 2 ASN</t>
  </si>
  <si>
    <t>chr19</t>
  </si>
  <si>
    <t>chr20</t>
  </si>
  <si>
    <t>chr22</t>
  </si>
  <si>
    <t>Agreement</t>
  </si>
  <si>
    <t>Wong et al. 2007, AJHG</t>
  </si>
  <si>
    <t>Table S3. Comparison of CNVs identified in this study and previsouly existing information on the Database of Genomic Variants (DGV)</t>
  </si>
  <si>
    <t>Agreement</t>
  </si>
  <si>
    <t>Compatible; shown as a single large CNV</t>
  </si>
  <si>
    <t>Gains 12</t>
  </si>
  <si>
    <t>Gains 21; 10 CEU; 10 YRI; 1 CHB</t>
  </si>
  <si>
    <t>95 individuals from Multiple Origins</t>
  </si>
  <si>
    <t>Losses 3</t>
  </si>
  <si>
    <t>Gains/Losses 1</t>
  </si>
  <si>
    <t>Losses 4</t>
  </si>
  <si>
    <t>Gains/Losses 30</t>
  </si>
  <si>
    <t>No individual information on DGV</t>
  </si>
  <si>
    <t>de Smith et al, 2007</t>
  </si>
  <si>
    <t>chromStart</t>
  </si>
  <si>
    <t>chromEnd</t>
  </si>
  <si>
    <t>3a</t>
  </si>
  <si>
    <t>chr1</t>
  </si>
  <si>
    <t>ND</t>
  </si>
  <si>
    <t>Complex</t>
  </si>
  <si>
    <t>3b</t>
  </si>
  <si>
    <t>5a</t>
  </si>
  <si>
    <t>5b</t>
  </si>
  <si>
    <t>JPT</t>
  </si>
  <si>
    <t>gain</t>
  </si>
  <si>
    <t>chr2</t>
  </si>
  <si>
    <t>YRI</t>
  </si>
  <si>
    <t>loss</t>
  </si>
  <si>
    <t>chr3</t>
  </si>
  <si>
    <t>chr4</t>
  </si>
  <si>
    <t>chr5</t>
  </si>
  <si>
    <t>Redon et al, 2006</t>
  </si>
  <si>
    <t>Disagree</t>
  </si>
  <si>
    <t>22 loss; |30 gain;</t>
  </si>
  <si>
    <t>Unconsistent results in Perry et al.</t>
  </si>
  <si>
    <t>15 gains; 7 YRI; 1 CEU; 7 ASN</t>
  </si>
  <si>
    <t>Unverifiable</t>
  </si>
  <si>
    <t>Gains 15; 3 YRI; 7 CEU; 5 ASN|Loss 10; 6 YRI; 1 CEU; 3 ASN</t>
  </si>
  <si>
    <t>ZBTB41</t>
  </si>
  <si>
    <t>STK36</t>
  </si>
  <si>
    <t>None</t>
  </si>
  <si>
    <t>PHOX2B</t>
  </si>
  <si>
    <t>UGT2B17</t>
  </si>
  <si>
    <t>AK130833</t>
  </si>
  <si>
    <t>LPA</t>
  </si>
  <si>
    <t>HLA-DRB5</t>
  </si>
  <si>
    <t>RNF38</t>
  </si>
  <si>
    <t>PRR4</t>
  </si>
  <si>
    <t>FLJ40296</t>
  </si>
  <si>
    <t>KIAA0251</t>
  </si>
  <si>
    <t>7 gains; 6 YRI; 1 CEU; 0 ASN|1 loss; 0 YRI; 0 CEU; 1 ASN</t>
  </si>
  <si>
    <t>18 gains; 10 YRI; 0 CEU; 8 ASN|18 loss; 5 YRI; 5 CEU; 8 ASN</t>
  </si>
  <si>
    <t>Agreement + Inconsistencies: same sample with opposite CNs</t>
  </si>
  <si>
    <t>25 gains; 5 YRI; 12 CEU; 8 ASN</t>
  </si>
  <si>
    <t>Gains 23; 9 YRI; 9 CEU; 5 ASN| 3 Losses; 3 ASN</t>
  </si>
  <si>
    <t>Relative agreement because lots of ASN are reported with gains; extremely large CNV reported in literature</t>
  </si>
  <si>
    <t>14 gains; 10 YRI; 0 CEU; 4 ASN| 12 losses; 1 YRI; 3 CEU; 8 ASN</t>
  </si>
  <si>
    <t>Not Previously identified</t>
  </si>
  <si>
    <t>Wang et al, 2007</t>
  </si>
  <si>
    <t>1 gain/loss in 112 individuals</t>
  </si>
  <si>
    <t xml:space="preserve">5 losses; 0 YRI; 2 CEU; 3 ASN </t>
  </si>
  <si>
    <t>24 gains|21 Losses</t>
  </si>
  <si>
    <t>Perry et al, 2008</t>
  </si>
  <si>
    <t>30 HapMap</t>
  </si>
  <si>
    <t>Agreement</t>
  </si>
  <si>
    <t>10 losses; 10 gains; 75 G/L</t>
  </si>
  <si>
    <t>HapMap; 95 controls; HapMap</t>
  </si>
  <si>
    <t>16 losses; 9 YRI; 7 ASN</t>
  </si>
  <si>
    <t>22 gain; 11 YRI; 6 CEU; 5 ASN</t>
  </si>
  <si>
    <t>Unconsistent results in Perry et al.</t>
  </si>
  <si>
    <t>17 loss; 2 YRI; 7 CEU; 8 ASN</t>
  </si>
  <si>
    <t>17 loss</t>
  </si>
  <si>
    <t>50 french individuals</t>
  </si>
  <si>
    <t>78a</t>
  </si>
  <si>
    <t>Slight Agreement in frequencies but not complete</t>
  </si>
  <si>
    <t>30 HapMap</t>
  </si>
  <si>
    <t>NEGR1</t>
  </si>
  <si>
    <t>None</t>
  </si>
  <si>
    <t>CFHR3</t>
  </si>
  <si>
    <t>Not measurable</t>
  </si>
  <si>
    <t>Different populations under study</t>
  </si>
  <si>
    <t>Not measurable</t>
  </si>
  <si>
    <t>Perry et al, 2008</t>
  </si>
  <si>
    <t>30 HapMap</t>
  </si>
  <si>
    <t>Disagree</t>
  </si>
  <si>
    <t>Redon et al, 2006</t>
  </si>
  <si>
    <t>de Smith et al, 2007</t>
  </si>
  <si>
    <t>50 french individuals</t>
  </si>
  <si>
    <t>chrom</t>
  </si>
  <si>
    <t>Not comparable because lack of information about population origin</t>
  </si>
  <si>
    <t>11 losses; 3 YRI; 0 CEU; 8 ASN</t>
  </si>
  <si>
    <t>13 losses; 1 YRI; 5 CEU; 7 ASN</t>
  </si>
  <si>
    <t>YRI</t>
  </si>
  <si>
    <t>CEU</t>
  </si>
  <si>
    <t>ASN</t>
  </si>
  <si>
    <t>Total</t>
  </si>
  <si>
    <t>LOSS</t>
  </si>
  <si>
    <t>GAIN</t>
  </si>
  <si>
    <t>YRI</t>
  </si>
  <si>
    <t>CEU</t>
  </si>
  <si>
    <t>ASN</t>
  </si>
  <si>
    <t>Total</t>
  </si>
  <si>
    <t>G &amp; L</t>
  </si>
  <si>
    <t>Total</t>
  </si>
  <si>
    <t>CNVID</t>
  </si>
  <si>
    <t>Pop</t>
  </si>
  <si>
    <t>Type</t>
  </si>
  <si>
    <t>GENE MLPA Probe</t>
  </si>
  <si>
    <t>Reported in paper</t>
  </si>
  <si>
    <t>THIS STUDY</t>
  </si>
  <si>
    <t>PREVIOUS STUDIES</t>
  </si>
  <si>
    <t>Unverifiable</t>
  </si>
  <si>
    <t>Disagree</t>
  </si>
  <si>
    <t>Agree</t>
  </si>
  <si>
    <t>CEU</t>
  </si>
  <si>
    <t>chr6</t>
  </si>
  <si>
    <t>chr7</t>
  </si>
  <si>
    <t>chr8</t>
  </si>
  <si>
    <t>chr9</t>
  </si>
  <si>
    <t>64a</t>
  </si>
  <si>
    <t>chr12</t>
  </si>
  <si>
    <t>64b</t>
  </si>
  <si>
    <t>chr13</t>
  </si>
  <si>
    <t>chr14</t>
  </si>
  <si>
    <t>chr16</t>
  </si>
  <si>
    <t>chr17</t>
  </si>
  <si>
    <t>CFHR1</t>
  </si>
  <si>
    <t>Gains 7 CEU; 5 ASN; 3 YRI| Loss 1 CEU; 3 ASN; 6 YRI</t>
  </si>
  <si>
    <t>Agreement</t>
  </si>
  <si>
    <t>-</t>
  </si>
  <si>
    <t>-</t>
  </si>
  <si>
    <t>-</t>
  </si>
  <si>
    <t>Wang et al, 2007; Redon et al, 2006</t>
  </si>
  <si>
    <t>-</t>
  </si>
  <si>
    <t>NA</t>
  </si>
  <si>
    <t>NA</t>
  </si>
  <si>
    <t>NA</t>
  </si>
  <si>
    <t>Samples Studied</t>
  </si>
  <si>
    <t>HPR</t>
  </si>
  <si>
    <t>TBC1D3</t>
  </si>
  <si>
    <t>KIAA1267</t>
  </si>
  <si>
    <t>NPEPPS</t>
  </si>
  <si>
    <t>RAB3D</t>
  </si>
  <si>
    <t>HCK</t>
  </si>
  <si>
    <t>APOBEC3B</t>
  </si>
  <si>
    <t>GSTT1</t>
  </si>
  <si>
    <t>Different populations under study</t>
  </si>
  <si>
    <t>Comments</t>
  </si>
  <si>
    <t>Previous information</t>
  </si>
  <si>
    <t>270 HapMap</t>
  </si>
  <si>
    <t>112 HapMap</t>
  </si>
</sst>
</file>

<file path=xl/styles.xml><?xml version="1.0" encoding="utf-8"?>
<styleSheet xmlns="http://schemas.openxmlformats.org/spreadsheetml/2006/main">
  <numFmts count="1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 horizontal="left"/>
    </xf>
    <xf numFmtId="0" fontId="5" fillId="0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6" xfId="0" applyNumberFormat="1" applyFont="1" applyBorder="1" applyAlignment="1">
      <alignment horizontal="left"/>
    </xf>
    <xf numFmtId="0" fontId="9" fillId="0" borderId="7" xfId="0" applyNumberFormat="1" applyFont="1" applyBorder="1" applyAlignment="1">
      <alignment horizontal="left"/>
    </xf>
    <xf numFmtId="0" fontId="5" fillId="0" borderId="8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="85" zoomScaleNormal="85" workbookViewId="0" topLeftCell="A1">
      <selection activeCell="H20" sqref="H20"/>
    </sheetView>
  </sheetViews>
  <sheetFormatPr defaultColWidth="11.00390625" defaultRowHeight="12.75"/>
  <cols>
    <col min="1" max="1" width="5.75390625" style="0" bestFit="1" customWidth="1"/>
    <col min="2" max="2" width="5.375" style="0" bestFit="1" customWidth="1"/>
    <col min="3" max="4" width="8.75390625" style="0" bestFit="1" customWidth="1"/>
    <col min="5" max="5" width="4.125" style="0" bestFit="1" customWidth="1"/>
    <col min="6" max="6" width="9.625" style="0" customWidth="1"/>
    <col min="7" max="7" width="9.125" style="0" customWidth="1"/>
    <col min="8" max="8" width="12.75390625" style="0" customWidth="1"/>
    <col min="9" max="9" width="5.375" style="4" customWidth="1"/>
    <col min="10" max="10" width="5.375" style="0" customWidth="1"/>
    <col min="11" max="17" width="5.375" style="4" customWidth="1"/>
    <col min="18" max="18" width="18.375" style="4" customWidth="1"/>
    <col min="19" max="19" width="16.125" style="4" customWidth="1"/>
    <col min="20" max="20" width="25.125" style="0" customWidth="1"/>
    <col min="21" max="21" width="34.375" style="0" customWidth="1"/>
  </cols>
  <sheetData>
    <row r="1" spans="1:19" s="22" customFormat="1" ht="12.75">
      <c r="A1" s="22" t="s">
        <v>7</v>
      </c>
      <c r="I1" s="23"/>
      <c r="K1" s="23"/>
      <c r="L1" s="23"/>
      <c r="M1" s="23"/>
      <c r="N1" s="23"/>
      <c r="O1" s="23"/>
      <c r="P1" s="23"/>
      <c r="Q1" s="23"/>
      <c r="R1" s="23"/>
      <c r="S1" s="23"/>
    </row>
    <row r="3" spans="1:21" ht="13.5" thickBot="1">
      <c r="A3" s="27" t="s">
        <v>114</v>
      </c>
      <c r="B3" s="27"/>
      <c r="C3" s="27"/>
      <c r="D3" s="27"/>
      <c r="E3" s="27"/>
      <c r="F3" s="27"/>
      <c r="G3" s="27"/>
      <c r="I3" s="27" t="s">
        <v>115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12" customFormat="1" ht="36.75" thickBot="1">
      <c r="A4" s="15" t="s">
        <v>109</v>
      </c>
      <c r="B4" s="15" t="s">
        <v>93</v>
      </c>
      <c r="C4" s="15" t="s">
        <v>19</v>
      </c>
      <c r="D4" s="15" t="s">
        <v>20</v>
      </c>
      <c r="E4" s="16" t="s">
        <v>110</v>
      </c>
      <c r="F4" s="16" t="s">
        <v>111</v>
      </c>
      <c r="G4" s="16" t="s">
        <v>112</v>
      </c>
      <c r="H4" s="11" t="s">
        <v>8</v>
      </c>
      <c r="I4" s="16"/>
      <c r="J4" s="16"/>
      <c r="K4" s="16"/>
      <c r="L4" s="16"/>
      <c r="M4" s="16"/>
      <c r="N4" s="16"/>
      <c r="O4" s="16"/>
      <c r="P4" s="16"/>
      <c r="Q4" s="16"/>
      <c r="R4" s="16" t="s">
        <v>153</v>
      </c>
      <c r="S4" s="16" t="s">
        <v>113</v>
      </c>
      <c r="T4" s="16" t="s">
        <v>142</v>
      </c>
      <c r="U4" s="16" t="s">
        <v>152</v>
      </c>
    </row>
    <row r="5" spans="1:21" s="12" customFormat="1" ht="12.75">
      <c r="A5" s="13"/>
      <c r="B5" s="13"/>
      <c r="C5" s="13"/>
      <c r="D5" s="13"/>
      <c r="E5" s="14"/>
      <c r="F5" s="14"/>
      <c r="G5" s="14"/>
      <c r="H5" s="14"/>
      <c r="I5" s="26" t="s">
        <v>102</v>
      </c>
      <c r="J5" s="26"/>
      <c r="K5" s="26"/>
      <c r="L5" s="26"/>
      <c r="M5" s="26" t="s">
        <v>101</v>
      </c>
      <c r="N5" s="26"/>
      <c r="O5" s="26"/>
      <c r="P5" s="26"/>
      <c r="Q5" s="14" t="s">
        <v>107</v>
      </c>
      <c r="R5" s="14"/>
      <c r="S5" s="14"/>
      <c r="T5" s="14"/>
      <c r="U5" s="14"/>
    </row>
    <row r="6" spans="1:21" ht="12.75">
      <c r="A6" s="7"/>
      <c r="B6" s="7"/>
      <c r="C6" s="7"/>
      <c r="D6" s="7"/>
      <c r="E6" s="8"/>
      <c r="F6" s="8"/>
      <c r="G6" s="8"/>
      <c r="H6" s="8"/>
      <c r="I6" s="8" t="s">
        <v>97</v>
      </c>
      <c r="J6" s="8" t="s">
        <v>98</v>
      </c>
      <c r="K6" s="8" t="s">
        <v>99</v>
      </c>
      <c r="L6" s="8" t="s">
        <v>100</v>
      </c>
      <c r="M6" s="8" t="s">
        <v>103</v>
      </c>
      <c r="N6" s="8" t="s">
        <v>104</v>
      </c>
      <c r="O6" s="8" t="s">
        <v>105</v>
      </c>
      <c r="P6" s="8" t="s">
        <v>106</v>
      </c>
      <c r="Q6" s="8" t="s">
        <v>108</v>
      </c>
      <c r="R6" s="8"/>
      <c r="S6" s="8"/>
      <c r="T6" s="8"/>
      <c r="U6" s="8"/>
    </row>
    <row r="7" spans="1:21" ht="12.75">
      <c r="A7" s="1" t="s">
        <v>21</v>
      </c>
      <c r="B7" s="1" t="s">
        <v>22</v>
      </c>
      <c r="C7" s="1">
        <v>72389150</v>
      </c>
      <c r="D7" s="1">
        <v>72578706</v>
      </c>
      <c r="E7" s="1" t="s">
        <v>23</v>
      </c>
      <c r="F7" s="1" t="s">
        <v>24</v>
      </c>
      <c r="G7" s="24" t="s">
        <v>81</v>
      </c>
      <c r="H7" s="8" t="s">
        <v>116</v>
      </c>
      <c r="I7" s="17" t="s">
        <v>135</v>
      </c>
      <c r="J7" s="1" t="s">
        <v>135</v>
      </c>
      <c r="K7" s="1" t="s">
        <v>135</v>
      </c>
      <c r="L7" s="1">
        <f aca="true" t="shared" si="0" ref="L7:L14">SUM(I7:K7)</f>
        <v>0</v>
      </c>
      <c r="M7" s="1" t="s">
        <v>135</v>
      </c>
      <c r="N7" s="1" t="s">
        <v>135</v>
      </c>
      <c r="O7" s="1" t="s">
        <v>135</v>
      </c>
      <c r="P7" s="1">
        <v>3</v>
      </c>
      <c r="Q7" s="1">
        <f>SUM(P7,L7)</f>
        <v>3</v>
      </c>
      <c r="R7" s="3" t="s">
        <v>13</v>
      </c>
      <c r="S7" s="3" t="s">
        <v>6</v>
      </c>
      <c r="T7" s="3" t="s">
        <v>12</v>
      </c>
      <c r="U7" s="3" t="s">
        <v>85</v>
      </c>
    </row>
    <row r="8" spans="1:21" ht="12.75">
      <c r="A8" s="1" t="s">
        <v>25</v>
      </c>
      <c r="B8" s="1" t="s">
        <v>22</v>
      </c>
      <c r="C8" s="1">
        <v>72389150</v>
      </c>
      <c r="D8" s="1">
        <v>72578706</v>
      </c>
      <c r="E8" s="1" t="s">
        <v>23</v>
      </c>
      <c r="F8" s="1" t="s">
        <v>24</v>
      </c>
      <c r="G8" s="19" t="s">
        <v>82</v>
      </c>
      <c r="H8" s="8" t="s">
        <v>116</v>
      </c>
      <c r="I8" s="17" t="s">
        <v>135</v>
      </c>
      <c r="J8" s="1" t="s">
        <v>135</v>
      </c>
      <c r="K8" s="1" t="s">
        <v>135</v>
      </c>
      <c r="L8" s="1">
        <f t="shared" si="0"/>
        <v>0</v>
      </c>
      <c r="M8" s="1" t="s">
        <v>135</v>
      </c>
      <c r="N8" s="1" t="s">
        <v>135</v>
      </c>
      <c r="O8" s="1" t="s">
        <v>135</v>
      </c>
      <c r="P8" s="1">
        <v>3</v>
      </c>
      <c r="Q8" s="1">
        <f>SUM(P8,L8)</f>
        <v>3</v>
      </c>
      <c r="R8" s="3" t="s">
        <v>13</v>
      </c>
      <c r="S8" s="3" t="s">
        <v>6</v>
      </c>
      <c r="T8" s="3" t="s">
        <v>12</v>
      </c>
      <c r="U8" s="3" t="s">
        <v>151</v>
      </c>
    </row>
    <row r="9" spans="1:21" ht="12.75">
      <c r="A9" s="1" t="s">
        <v>26</v>
      </c>
      <c r="B9" s="1" t="s">
        <v>22</v>
      </c>
      <c r="C9" s="1">
        <v>194977713</v>
      </c>
      <c r="D9" s="1">
        <v>195129718</v>
      </c>
      <c r="E9" s="1" t="s">
        <v>23</v>
      </c>
      <c r="F9" s="1" t="s">
        <v>24</v>
      </c>
      <c r="G9" s="24" t="s">
        <v>83</v>
      </c>
      <c r="H9" s="8" t="s">
        <v>117</v>
      </c>
      <c r="I9" s="17">
        <v>3</v>
      </c>
      <c r="J9" s="1">
        <v>7</v>
      </c>
      <c r="K9" s="1">
        <v>5</v>
      </c>
      <c r="L9" s="1">
        <f t="shared" si="0"/>
        <v>15</v>
      </c>
      <c r="M9" s="1">
        <v>6</v>
      </c>
      <c r="N9" s="1">
        <v>1</v>
      </c>
      <c r="O9" s="1">
        <v>3</v>
      </c>
      <c r="P9" s="1">
        <f>SUM(M9:O9)</f>
        <v>10</v>
      </c>
      <c r="Q9" s="1">
        <f>SUM(P9,L9)</f>
        <v>25</v>
      </c>
      <c r="R9" s="3" t="s">
        <v>42</v>
      </c>
      <c r="S9" s="3" t="s">
        <v>87</v>
      </c>
      <c r="T9" s="3" t="s">
        <v>88</v>
      </c>
      <c r="U9" s="3" t="s">
        <v>79</v>
      </c>
    </row>
    <row r="10" spans="1:21" ht="12.75">
      <c r="A10" s="1" t="s">
        <v>27</v>
      </c>
      <c r="B10" s="1" t="s">
        <v>22</v>
      </c>
      <c r="C10" s="1">
        <v>194977713</v>
      </c>
      <c r="D10" s="1">
        <v>195129718</v>
      </c>
      <c r="E10" s="1" t="s">
        <v>23</v>
      </c>
      <c r="F10" s="1" t="s">
        <v>24</v>
      </c>
      <c r="G10" s="24" t="s">
        <v>131</v>
      </c>
      <c r="H10" s="8" t="s">
        <v>117</v>
      </c>
      <c r="I10" s="17">
        <v>3</v>
      </c>
      <c r="J10" s="1">
        <v>7</v>
      </c>
      <c r="K10" s="1">
        <v>5</v>
      </c>
      <c r="L10" s="1">
        <f t="shared" si="0"/>
        <v>15</v>
      </c>
      <c r="M10" s="1">
        <v>6</v>
      </c>
      <c r="N10" s="1">
        <v>1</v>
      </c>
      <c r="O10" s="1">
        <v>3</v>
      </c>
      <c r="P10" s="1">
        <f>SUM(M10:O10)</f>
        <v>10</v>
      </c>
      <c r="Q10" s="1">
        <f>SUM(P10,L10)</f>
        <v>25</v>
      </c>
      <c r="R10" s="3" t="s">
        <v>132</v>
      </c>
      <c r="S10" s="3" t="s">
        <v>87</v>
      </c>
      <c r="T10" s="3" t="s">
        <v>88</v>
      </c>
      <c r="U10" s="3" t="s">
        <v>89</v>
      </c>
    </row>
    <row r="11" spans="1:21" ht="12.75">
      <c r="A11" s="1">
        <v>6</v>
      </c>
      <c r="B11" s="1" t="s">
        <v>22</v>
      </c>
      <c r="C11" s="1">
        <v>195436118</v>
      </c>
      <c r="D11" s="1">
        <v>195436176</v>
      </c>
      <c r="E11" s="1" t="s">
        <v>28</v>
      </c>
      <c r="F11" s="1" t="s">
        <v>29</v>
      </c>
      <c r="G11" s="24" t="s">
        <v>43</v>
      </c>
      <c r="H11" s="8" t="s">
        <v>117</v>
      </c>
      <c r="I11" s="17" t="s">
        <v>135</v>
      </c>
      <c r="J11" s="1" t="s">
        <v>135</v>
      </c>
      <c r="K11" s="1" t="s">
        <v>135</v>
      </c>
      <c r="L11" s="1">
        <f t="shared" si="0"/>
        <v>0</v>
      </c>
      <c r="M11" s="1" t="s">
        <v>135</v>
      </c>
      <c r="N11" s="1" t="s">
        <v>135</v>
      </c>
      <c r="O11" s="1" t="s">
        <v>135</v>
      </c>
      <c r="P11" s="1">
        <f>SUM(M11:O11)</f>
        <v>0</v>
      </c>
      <c r="Q11" s="1">
        <v>1</v>
      </c>
      <c r="R11" s="3" t="s">
        <v>14</v>
      </c>
      <c r="S11" s="3" t="s">
        <v>36</v>
      </c>
      <c r="T11" s="3" t="s">
        <v>154</v>
      </c>
      <c r="U11" s="3" t="s">
        <v>37</v>
      </c>
    </row>
    <row r="12" spans="1:21" ht="12.75">
      <c r="A12" s="1">
        <v>11</v>
      </c>
      <c r="B12" s="1" t="s">
        <v>30</v>
      </c>
      <c r="C12" s="1">
        <v>219251485</v>
      </c>
      <c r="D12" s="1">
        <v>219251544</v>
      </c>
      <c r="E12" s="1" t="s">
        <v>31</v>
      </c>
      <c r="F12" s="1" t="s">
        <v>32</v>
      </c>
      <c r="G12" s="24" t="s">
        <v>44</v>
      </c>
      <c r="H12" s="8" t="s">
        <v>116</v>
      </c>
      <c r="I12" s="17" t="s">
        <v>135</v>
      </c>
      <c r="J12" s="1" t="s">
        <v>135</v>
      </c>
      <c r="K12" s="1" t="s">
        <v>135</v>
      </c>
      <c r="L12" s="1">
        <f t="shared" si="0"/>
        <v>0</v>
      </c>
      <c r="M12" s="1" t="s">
        <v>135</v>
      </c>
      <c r="N12" s="1" t="s">
        <v>135</v>
      </c>
      <c r="O12" s="1" t="s">
        <v>135</v>
      </c>
      <c r="P12" s="1">
        <v>4</v>
      </c>
      <c r="Q12" s="1">
        <f>SUM(P12,L12)</f>
        <v>4</v>
      </c>
      <c r="R12" s="3" t="s">
        <v>15</v>
      </c>
      <c r="S12" s="3" t="s">
        <v>91</v>
      </c>
      <c r="T12" s="3" t="s">
        <v>92</v>
      </c>
      <c r="U12" s="3" t="s">
        <v>86</v>
      </c>
    </row>
    <row r="13" spans="1:21" ht="12.75">
      <c r="A13" s="1">
        <v>15</v>
      </c>
      <c r="B13" s="1" t="s">
        <v>33</v>
      </c>
      <c r="C13" s="1">
        <v>46771035</v>
      </c>
      <c r="D13" s="1">
        <v>46824521</v>
      </c>
      <c r="E13" s="1" t="s">
        <v>31</v>
      </c>
      <c r="F13" s="1" t="s">
        <v>32</v>
      </c>
      <c r="G13" s="19" t="s">
        <v>82</v>
      </c>
      <c r="H13" s="8" t="s">
        <v>116</v>
      </c>
      <c r="I13" s="17" t="s">
        <v>135</v>
      </c>
      <c r="J13" s="1" t="s">
        <v>135</v>
      </c>
      <c r="K13" s="1" t="s">
        <v>135</v>
      </c>
      <c r="L13" s="1">
        <f t="shared" si="0"/>
        <v>0</v>
      </c>
      <c r="M13" s="1" t="s">
        <v>135</v>
      </c>
      <c r="N13" s="1" t="s">
        <v>135</v>
      </c>
      <c r="O13" s="1" t="s">
        <v>135</v>
      </c>
      <c r="P13" s="1">
        <f>SUM(M13:O13)</f>
        <v>0</v>
      </c>
      <c r="Q13" s="1">
        <v>30</v>
      </c>
      <c r="R13" s="3" t="s">
        <v>16</v>
      </c>
      <c r="S13" s="3" t="s">
        <v>90</v>
      </c>
      <c r="T13" s="3" t="s">
        <v>154</v>
      </c>
      <c r="U13" s="3" t="s">
        <v>17</v>
      </c>
    </row>
    <row r="14" spans="1:21" ht="12.75">
      <c r="A14" s="1">
        <v>20</v>
      </c>
      <c r="B14" s="1" t="s">
        <v>33</v>
      </c>
      <c r="C14" s="1">
        <v>164046691</v>
      </c>
      <c r="D14" s="1">
        <v>164101835</v>
      </c>
      <c r="E14" s="1" t="s">
        <v>28</v>
      </c>
      <c r="F14" s="1" t="s">
        <v>32</v>
      </c>
      <c r="G14" s="19" t="s">
        <v>82</v>
      </c>
      <c r="H14" s="8" t="s">
        <v>118</v>
      </c>
      <c r="I14" s="17">
        <v>9</v>
      </c>
      <c r="J14" s="1">
        <v>9</v>
      </c>
      <c r="K14" s="1">
        <v>5</v>
      </c>
      <c r="L14" s="1">
        <f t="shared" si="0"/>
        <v>23</v>
      </c>
      <c r="M14" s="1">
        <v>0</v>
      </c>
      <c r="N14" s="1">
        <v>0</v>
      </c>
      <c r="O14" s="1">
        <v>3</v>
      </c>
      <c r="P14" s="1">
        <f>SUM(M14:O14)</f>
        <v>3</v>
      </c>
      <c r="Q14" s="1">
        <f aca="true" t="shared" si="1" ref="Q14:Q23">SUM(P14,L14)</f>
        <v>26</v>
      </c>
      <c r="R14" s="3" t="s">
        <v>59</v>
      </c>
      <c r="S14" s="3" t="s">
        <v>87</v>
      </c>
      <c r="T14" s="3" t="s">
        <v>88</v>
      </c>
      <c r="U14" s="3" t="s">
        <v>133</v>
      </c>
    </row>
    <row r="15" spans="1:21" ht="12.75">
      <c r="A15" s="1">
        <v>24</v>
      </c>
      <c r="B15" s="1" t="s">
        <v>34</v>
      </c>
      <c r="C15" s="1">
        <v>41441170</v>
      </c>
      <c r="D15" s="1">
        <v>41441229</v>
      </c>
      <c r="E15" s="1" t="s">
        <v>31</v>
      </c>
      <c r="F15" s="1" t="s">
        <v>32</v>
      </c>
      <c r="G15" s="24" t="s">
        <v>46</v>
      </c>
      <c r="H15" s="8" t="s">
        <v>116</v>
      </c>
      <c r="I15" s="17" t="s">
        <v>135</v>
      </c>
      <c r="J15" s="1" t="s">
        <v>135</v>
      </c>
      <c r="K15" s="1" t="s">
        <v>135</v>
      </c>
      <c r="L15" s="1">
        <v>12</v>
      </c>
      <c r="M15" s="1" t="s">
        <v>135</v>
      </c>
      <c r="N15" s="1" t="s">
        <v>135</v>
      </c>
      <c r="O15" s="1" t="s">
        <v>135</v>
      </c>
      <c r="P15" s="1">
        <f>SUM(M15:O15)</f>
        <v>0</v>
      </c>
      <c r="Q15" s="1">
        <f t="shared" si="1"/>
        <v>12</v>
      </c>
      <c r="R15" s="3" t="s">
        <v>10</v>
      </c>
      <c r="S15" s="3" t="s">
        <v>91</v>
      </c>
      <c r="T15" s="3" t="s">
        <v>92</v>
      </c>
      <c r="U15" s="3" t="s">
        <v>86</v>
      </c>
    </row>
    <row r="16" spans="1:21" ht="12.75">
      <c r="A16" s="1">
        <v>25</v>
      </c>
      <c r="B16" s="1" t="s">
        <v>34</v>
      </c>
      <c r="C16" s="1">
        <v>68980297</v>
      </c>
      <c r="D16" s="1">
        <v>69150305</v>
      </c>
      <c r="E16" s="1" t="s">
        <v>28</v>
      </c>
      <c r="F16" s="1" t="s">
        <v>32</v>
      </c>
      <c r="G16" s="24" t="s">
        <v>47</v>
      </c>
      <c r="H16" s="8" t="s">
        <v>118</v>
      </c>
      <c r="I16" s="17">
        <v>10</v>
      </c>
      <c r="J16" s="1">
        <v>10</v>
      </c>
      <c r="K16" s="1">
        <v>1</v>
      </c>
      <c r="L16" s="1">
        <f>SUM(I16:K16)</f>
        <v>21</v>
      </c>
      <c r="M16" s="1" t="s">
        <v>135</v>
      </c>
      <c r="N16" s="1" t="s">
        <v>135</v>
      </c>
      <c r="O16" s="1" t="s">
        <v>135</v>
      </c>
      <c r="P16" s="1">
        <f>SUM(M16:O16)</f>
        <v>0</v>
      </c>
      <c r="Q16" s="1">
        <f t="shared" si="1"/>
        <v>21</v>
      </c>
      <c r="R16" s="3" t="s">
        <v>11</v>
      </c>
      <c r="S16" s="3" t="s">
        <v>87</v>
      </c>
      <c r="T16" s="3" t="s">
        <v>88</v>
      </c>
      <c r="U16" s="3" t="s">
        <v>5</v>
      </c>
    </row>
    <row r="17" spans="1:21" ht="12.75">
      <c r="A17" s="1">
        <v>31</v>
      </c>
      <c r="B17" s="1" t="s">
        <v>35</v>
      </c>
      <c r="C17" s="1">
        <v>70405656</v>
      </c>
      <c r="D17" s="1">
        <v>70424600</v>
      </c>
      <c r="E17" s="1" t="s">
        <v>31</v>
      </c>
      <c r="F17" s="1" t="s">
        <v>29</v>
      </c>
      <c r="G17" s="24" t="s">
        <v>48</v>
      </c>
      <c r="H17" s="8" t="s">
        <v>116</v>
      </c>
      <c r="I17" s="17" t="s">
        <v>136</v>
      </c>
      <c r="J17" s="1" t="s">
        <v>136</v>
      </c>
      <c r="K17" s="1" t="s">
        <v>136</v>
      </c>
      <c r="L17" s="1">
        <v>10</v>
      </c>
      <c r="M17" s="1" t="s">
        <v>136</v>
      </c>
      <c r="N17" s="1" t="s">
        <v>136</v>
      </c>
      <c r="O17" s="1" t="s">
        <v>136</v>
      </c>
      <c r="P17" s="1">
        <v>10</v>
      </c>
      <c r="Q17" s="1">
        <f t="shared" si="1"/>
        <v>20</v>
      </c>
      <c r="R17" s="3" t="s">
        <v>70</v>
      </c>
      <c r="S17" s="3" t="s">
        <v>137</v>
      </c>
      <c r="T17" s="3" t="s">
        <v>71</v>
      </c>
      <c r="U17" s="3" t="s">
        <v>86</v>
      </c>
    </row>
    <row r="18" spans="1:21" ht="12.75">
      <c r="A18" s="1">
        <v>35</v>
      </c>
      <c r="B18" s="1" t="s">
        <v>35</v>
      </c>
      <c r="C18" s="1">
        <v>150191404</v>
      </c>
      <c r="D18" s="1">
        <v>150202900</v>
      </c>
      <c r="E18" s="1" t="s">
        <v>119</v>
      </c>
      <c r="F18" s="1" t="s">
        <v>29</v>
      </c>
      <c r="G18" s="19" t="s">
        <v>82</v>
      </c>
      <c r="H18" s="8" t="s">
        <v>118</v>
      </c>
      <c r="I18" s="17" t="s">
        <v>136</v>
      </c>
      <c r="J18" s="1" t="s">
        <v>136</v>
      </c>
      <c r="K18" s="1" t="s">
        <v>138</v>
      </c>
      <c r="L18" s="1">
        <f>SUM(I18:K18)</f>
        <v>0</v>
      </c>
      <c r="M18" s="1">
        <v>9</v>
      </c>
      <c r="N18" s="1" t="s">
        <v>135</v>
      </c>
      <c r="O18" s="1">
        <v>7</v>
      </c>
      <c r="P18" s="1">
        <f>SUM(M18:O18)</f>
        <v>16</v>
      </c>
      <c r="Q18" s="1">
        <f t="shared" si="1"/>
        <v>16</v>
      </c>
      <c r="R18" s="3" t="s">
        <v>72</v>
      </c>
      <c r="S18" s="3" t="s">
        <v>87</v>
      </c>
      <c r="T18" s="3" t="s">
        <v>88</v>
      </c>
      <c r="U18" s="3" t="s">
        <v>5</v>
      </c>
    </row>
    <row r="19" spans="1:21" ht="12.75">
      <c r="A19" s="1">
        <v>37</v>
      </c>
      <c r="B19" s="1" t="s">
        <v>120</v>
      </c>
      <c r="C19" s="1">
        <v>160912556</v>
      </c>
      <c r="D19" s="1">
        <v>160985921</v>
      </c>
      <c r="E19" s="1" t="s">
        <v>28</v>
      </c>
      <c r="F19" s="1" t="s">
        <v>29</v>
      </c>
      <c r="G19" s="24" t="s">
        <v>49</v>
      </c>
      <c r="H19" s="8" t="s">
        <v>118</v>
      </c>
      <c r="I19" s="17">
        <v>11</v>
      </c>
      <c r="J19" s="1">
        <v>6</v>
      </c>
      <c r="K19" s="1">
        <v>5</v>
      </c>
      <c r="L19" s="1">
        <f>SUM(I19:K19)</f>
        <v>22</v>
      </c>
      <c r="M19" s="5" t="s">
        <v>134</v>
      </c>
      <c r="N19" s="5" t="s">
        <v>134</v>
      </c>
      <c r="O19" s="5" t="s">
        <v>134</v>
      </c>
      <c r="P19" s="1">
        <f>SUM(M19:O19)</f>
        <v>0</v>
      </c>
      <c r="Q19" s="1">
        <f t="shared" si="1"/>
        <v>22</v>
      </c>
      <c r="R19" s="3" t="s">
        <v>73</v>
      </c>
      <c r="S19" s="3" t="s">
        <v>87</v>
      </c>
      <c r="T19" s="3" t="s">
        <v>88</v>
      </c>
      <c r="U19" s="3" t="s">
        <v>133</v>
      </c>
    </row>
    <row r="20" spans="1:21" ht="12.75">
      <c r="A20" s="1">
        <v>38</v>
      </c>
      <c r="B20" s="1" t="s">
        <v>120</v>
      </c>
      <c r="C20" s="1">
        <v>32594054</v>
      </c>
      <c r="D20" s="1">
        <v>32633740</v>
      </c>
      <c r="E20" s="1" t="s">
        <v>23</v>
      </c>
      <c r="F20" s="1" t="s">
        <v>24</v>
      </c>
      <c r="G20" s="24" t="s">
        <v>50</v>
      </c>
      <c r="H20" s="8" t="s">
        <v>116</v>
      </c>
      <c r="I20" s="17" t="s">
        <v>136</v>
      </c>
      <c r="J20" s="1" t="s">
        <v>136</v>
      </c>
      <c r="K20" s="1" t="s">
        <v>138</v>
      </c>
      <c r="L20" s="1">
        <v>30</v>
      </c>
      <c r="M20" s="5" t="s">
        <v>134</v>
      </c>
      <c r="N20" s="5" t="s">
        <v>134</v>
      </c>
      <c r="O20" s="5" t="s">
        <v>134</v>
      </c>
      <c r="P20" s="1">
        <v>22</v>
      </c>
      <c r="Q20" s="1">
        <f t="shared" si="1"/>
        <v>52</v>
      </c>
      <c r="R20" s="3" t="s">
        <v>38</v>
      </c>
      <c r="S20" s="3" t="s">
        <v>67</v>
      </c>
      <c r="T20" s="3" t="s">
        <v>68</v>
      </c>
      <c r="U20" s="3" t="s">
        <v>39</v>
      </c>
    </row>
    <row r="21" spans="1:21" ht="12.75">
      <c r="A21" s="1">
        <v>46</v>
      </c>
      <c r="B21" s="1" t="s">
        <v>121</v>
      </c>
      <c r="C21" s="1">
        <v>142158954</v>
      </c>
      <c r="D21" s="1">
        <v>142171665</v>
      </c>
      <c r="E21" s="1" t="s">
        <v>23</v>
      </c>
      <c r="F21" s="1" t="s">
        <v>24</v>
      </c>
      <c r="G21" s="19" t="s">
        <v>82</v>
      </c>
      <c r="H21" s="8" t="s">
        <v>118</v>
      </c>
      <c r="I21" s="17" t="s">
        <v>136</v>
      </c>
      <c r="J21" s="1" t="s">
        <v>136</v>
      </c>
      <c r="K21" s="1" t="s">
        <v>138</v>
      </c>
      <c r="L21" s="1">
        <f>SUM(I21:K21)</f>
        <v>0</v>
      </c>
      <c r="M21" s="1">
        <v>2</v>
      </c>
      <c r="N21" s="1">
        <v>7</v>
      </c>
      <c r="O21" s="1">
        <v>8</v>
      </c>
      <c r="P21" s="1">
        <f>SUM(M21:O21)</f>
        <v>17</v>
      </c>
      <c r="Q21" s="1">
        <f t="shared" si="1"/>
        <v>17</v>
      </c>
      <c r="R21" s="3" t="s">
        <v>75</v>
      </c>
      <c r="S21" s="3" t="s">
        <v>87</v>
      </c>
      <c r="T21" s="3" t="s">
        <v>88</v>
      </c>
      <c r="U21" s="3" t="s">
        <v>5</v>
      </c>
    </row>
    <row r="22" spans="1:21" ht="12.75">
      <c r="A22" s="1">
        <v>48</v>
      </c>
      <c r="B22" s="1" t="s">
        <v>122</v>
      </c>
      <c r="C22" s="1">
        <v>39356595</v>
      </c>
      <c r="D22" s="1">
        <v>39499811</v>
      </c>
      <c r="E22" s="1" t="s">
        <v>119</v>
      </c>
      <c r="F22" s="1" t="s">
        <v>32</v>
      </c>
      <c r="G22" s="19" t="s">
        <v>45</v>
      </c>
      <c r="H22" s="8" t="s">
        <v>118</v>
      </c>
      <c r="I22" s="17">
        <v>7</v>
      </c>
      <c r="J22" s="1">
        <v>1</v>
      </c>
      <c r="K22" s="1">
        <v>7</v>
      </c>
      <c r="L22" s="1">
        <f>SUM(I22:K22)</f>
        <v>15</v>
      </c>
      <c r="M22" s="5" t="s">
        <v>134</v>
      </c>
      <c r="N22" s="5" t="s">
        <v>134</v>
      </c>
      <c r="O22" s="5" t="s">
        <v>134</v>
      </c>
      <c r="P22" s="1">
        <f>SUM(M22:O22)</f>
        <v>0</v>
      </c>
      <c r="Q22" s="1">
        <f t="shared" si="1"/>
        <v>15</v>
      </c>
      <c r="R22" s="3" t="s">
        <v>40</v>
      </c>
      <c r="S22" s="3" t="s">
        <v>67</v>
      </c>
      <c r="T22" s="3" t="s">
        <v>68</v>
      </c>
      <c r="U22" s="3" t="s">
        <v>69</v>
      </c>
    </row>
    <row r="23" spans="1:21" ht="12.75">
      <c r="A23" s="1">
        <v>53</v>
      </c>
      <c r="B23" s="1" t="s">
        <v>123</v>
      </c>
      <c r="C23" s="1">
        <v>36353448</v>
      </c>
      <c r="D23" s="1">
        <v>36353507</v>
      </c>
      <c r="E23" s="1" t="s">
        <v>119</v>
      </c>
      <c r="F23" s="1" t="s">
        <v>32</v>
      </c>
      <c r="G23" s="24" t="s">
        <v>51</v>
      </c>
      <c r="H23" s="8" t="s">
        <v>116</v>
      </c>
      <c r="I23" s="17" t="s">
        <v>136</v>
      </c>
      <c r="J23" s="1" t="s">
        <v>136</v>
      </c>
      <c r="K23" s="1" t="s">
        <v>138</v>
      </c>
      <c r="L23" s="1">
        <f>SUM(I23:K23)</f>
        <v>0</v>
      </c>
      <c r="M23" s="5" t="s">
        <v>134</v>
      </c>
      <c r="N23" s="5" t="s">
        <v>134</v>
      </c>
      <c r="O23" s="5" t="s">
        <v>134</v>
      </c>
      <c r="P23" s="1">
        <v>17</v>
      </c>
      <c r="Q23" s="1">
        <f t="shared" si="1"/>
        <v>17</v>
      </c>
      <c r="R23" s="3" t="s">
        <v>76</v>
      </c>
      <c r="S23" s="3" t="s">
        <v>18</v>
      </c>
      <c r="T23" s="3" t="s">
        <v>77</v>
      </c>
      <c r="U23" s="3" t="s">
        <v>84</v>
      </c>
    </row>
    <row r="24" spans="1:21" ht="12.75">
      <c r="A24" s="1">
        <v>54</v>
      </c>
      <c r="B24" s="1" t="s">
        <v>123</v>
      </c>
      <c r="C24" s="1">
        <v>104230595</v>
      </c>
      <c r="D24" s="1">
        <v>104390758</v>
      </c>
      <c r="E24" s="1" t="s">
        <v>23</v>
      </c>
      <c r="F24" s="1" t="s">
        <v>24</v>
      </c>
      <c r="G24" s="19" t="s">
        <v>82</v>
      </c>
      <c r="H24" s="8" t="s">
        <v>116</v>
      </c>
      <c r="I24" s="17" t="s">
        <v>139</v>
      </c>
      <c r="J24" s="1" t="s">
        <v>140</v>
      </c>
      <c r="K24" s="1" t="s">
        <v>140</v>
      </c>
      <c r="L24" s="1" t="s">
        <v>140</v>
      </c>
      <c r="M24" s="1" t="s">
        <v>140</v>
      </c>
      <c r="N24" s="1" t="s">
        <v>140</v>
      </c>
      <c r="O24" s="1" t="s">
        <v>140</v>
      </c>
      <c r="P24" s="1" t="s">
        <v>140</v>
      </c>
      <c r="Q24" s="1" t="s">
        <v>140</v>
      </c>
      <c r="R24" s="3"/>
      <c r="S24" s="3" t="s">
        <v>62</v>
      </c>
      <c r="T24" s="3"/>
      <c r="U24" s="3"/>
    </row>
    <row r="25" spans="1:21" ht="12.75">
      <c r="A25" s="1" t="s">
        <v>124</v>
      </c>
      <c r="B25" s="1" t="s">
        <v>125</v>
      </c>
      <c r="C25" s="1">
        <v>11109562</v>
      </c>
      <c r="D25" s="1">
        <v>11113235</v>
      </c>
      <c r="E25" s="1" t="s">
        <v>28</v>
      </c>
      <c r="F25" s="1" t="s">
        <v>29</v>
      </c>
      <c r="G25" s="24" t="s">
        <v>52</v>
      </c>
      <c r="H25" s="8" t="s">
        <v>118</v>
      </c>
      <c r="I25" s="17">
        <v>10</v>
      </c>
      <c r="J25" s="1">
        <v>8</v>
      </c>
      <c r="K25" s="1">
        <v>3</v>
      </c>
      <c r="L25" s="1">
        <f>SUM(I25:K25)</f>
        <v>21</v>
      </c>
      <c r="M25" s="5" t="s">
        <v>134</v>
      </c>
      <c r="N25" s="5" t="s">
        <v>134</v>
      </c>
      <c r="O25" s="5" t="s">
        <v>134</v>
      </c>
      <c r="P25" s="1">
        <f>SUM(M25:O25)</f>
        <v>0</v>
      </c>
      <c r="Q25" s="1">
        <f>SUM(P25,L25)</f>
        <v>21</v>
      </c>
      <c r="R25" s="3" t="s">
        <v>0</v>
      </c>
      <c r="S25" s="3" t="s">
        <v>87</v>
      </c>
      <c r="T25" s="3" t="s">
        <v>88</v>
      </c>
      <c r="U25" s="3" t="s">
        <v>9</v>
      </c>
    </row>
    <row r="26" spans="1:21" ht="12.75">
      <c r="A26" s="1" t="s">
        <v>126</v>
      </c>
      <c r="B26" s="1" t="s">
        <v>125</v>
      </c>
      <c r="C26" s="1">
        <v>11109562</v>
      </c>
      <c r="D26" s="1">
        <v>11113235</v>
      </c>
      <c r="E26" s="1" t="s">
        <v>28</v>
      </c>
      <c r="F26" s="1" t="s">
        <v>29</v>
      </c>
      <c r="G26" s="24" t="s">
        <v>52</v>
      </c>
      <c r="H26" s="8" t="s">
        <v>118</v>
      </c>
      <c r="I26" s="17">
        <v>10</v>
      </c>
      <c r="J26" s="1">
        <v>8</v>
      </c>
      <c r="K26" s="1">
        <v>3</v>
      </c>
      <c r="L26" s="1">
        <f>SUM(I26:K26)</f>
        <v>21</v>
      </c>
      <c r="M26" s="5" t="s">
        <v>134</v>
      </c>
      <c r="N26" s="5" t="s">
        <v>134</v>
      </c>
      <c r="O26" s="5" t="s">
        <v>134</v>
      </c>
      <c r="P26" s="1">
        <f>SUM(M26:O26)</f>
        <v>0</v>
      </c>
      <c r="Q26" s="1">
        <f>SUM(P26,L26)</f>
        <v>21</v>
      </c>
      <c r="R26" s="3" t="s">
        <v>0</v>
      </c>
      <c r="S26" s="3" t="s">
        <v>87</v>
      </c>
      <c r="T26" s="3" t="s">
        <v>88</v>
      </c>
      <c r="U26" s="3" t="s">
        <v>9</v>
      </c>
    </row>
    <row r="27" spans="1:21" ht="12.75">
      <c r="A27" s="1">
        <v>71</v>
      </c>
      <c r="B27" s="1" t="s">
        <v>127</v>
      </c>
      <c r="C27" s="1">
        <v>56562261</v>
      </c>
      <c r="D27" s="1">
        <v>56689097</v>
      </c>
      <c r="E27" s="1" t="s">
        <v>31</v>
      </c>
      <c r="F27" s="1" t="s">
        <v>29</v>
      </c>
      <c r="G27" s="24" t="s">
        <v>53</v>
      </c>
      <c r="H27" s="8" t="s">
        <v>118</v>
      </c>
      <c r="I27" s="17">
        <v>8</v>
      </c>
      <c r="J27" s="1">
        <v>3</v>
      </c>
      <c r="K27" s="1">
        <v>2</v>
      </c>
      <c r="L27" s="1">
        <f>SUM(I27:K27)</f>
        <v>13</v>
      </c>
      <c r="M27" s="1" t="s">
        <v>136</v>
      </c>
      <c r="N27" s="1">
        <v>3</v>
      </c>
      <c r="O27" s="1">
        <v>2</v>
      </c>
      <c r="P27" s="1">
        <f>SUM(M27:O27)</f>
        <v>5</v>
      </c>
      <c r="Q27" s="1">
        <f>SUM(P27,L27)</f>
        <v>18</v>
      </c>
      <c r="R27" s="3" t="s">
        <v>1</v>
      </c>
      <c r="S27" s="3" t="s">
        <v>87</v>
      </c>
      <c r="T27" s="3" t="s">
        <v>88</v>
      </c>
      <c r="U27" s="3" t="s">
        <v>5</v>
      </c>
    </row>
    <row r="28" spans="1:21" ht="12.75">
      <c r="A28" s="1">
        <v>76</v>
      </c>
      <c r="B28" s="1" t="s">
        <v>128</v>
      </c>
      <c r="C28" s="1">
        <v>105467525</v>
      </c>
      <c r="D28" s="1">
        <v>106005747</v>
      </c>
      <c r="E28" s="1" t="s">
        <v>31</v>
      </c>
      <c r="F28" s="1" t="s">
        <v>29</v>
      </c>
      <c r="G28" s="19" t="s">
        <v>82</v>
      </c>
      <c r="H28" s="20" t="s">
        <v>41</v>
      </c>
      <c r="I28" s="17" t="s">
        <v>140</v>
      </c>
      <c r="J28" s="1" t="s">
        <v>140</v>
      </c>
      <c r="K28" s="1" t="s">
        <v>140</v>
      </c>
      <c r="L28" s="1" t="s">
        <v>140</v>
      </c>
      <c r="M28" s="5" t="s">
        <v>141</v>
      </c>
      <c r="N28" s="5" t="s">
        <v>141</v>
      </c>
      <c r="O28" s="5" t="s">
        <v>141</v>
      </c>
      <c r="P28" s="1" t="s">
        <v>140</v>
      </c>
      <c r="Q28" s="1" t="s">
        <v>140</v>
      </c>
      <c r="R28" s="3"/>
      <c r="S28" s="3" t="s">
        <v>91</v>
      </c>
      <c r="T28" s="3"/>
      <c r="U28" s="3" t="s">
        <v>94</v>
      </c>
    </row>
    <row r="29" spans="1:21" ht="12.75">
      <c r="A29" s="1" t="s">
        <v>78</v>
      </c>
      <c r="B29" s="1" t="s">
        <v>129</v>
      </c>
      <c r="C29" s="1">
        <v>14956177</v>
      </c>
      <c r="D29" s="1">
        <v>14988913</v>
      </c>
      <c r="E29" s="1" t="s">
        <v>28</v>
      </c>
      <c r="F29" s="1" t="s">
        <v>32</v>
      </c>
      <c r="G29" s="24" t="s">
        <v>54</v>
      </c>
      <c r="H29" s="8" t="s">
        <v>118</v>
      </c>
      <c r="I29" s="17" t="s">
        <v>136</v>
      </c>
      <c r="J29" s="1" t="s">
        <v>136</v>
      </c>
      <c r="K29" s="1" t="s">
        <v>138</v>
      </c>
      <c r="L29" s="1">
        <f aca="true" t="shared" si="2" ref="L29:L38">SUM(I29:K29)</f>
        <v>0</v>
      </c>
      <c r="M29" s="1">
        <v>3</v>
      </c>
      <c r="N29" s="1">
        <v>0</v>
      </c>
      <c r="O29" s="1">
        <v>8</v>
      </c>
      <c r="P29" s="1">
        <f aca="true" t="shared" si="3" ref="P29:P38">SUM(M29:O29)</f>
        <v>11</v>
      </c>
      <c r="Q29" s="1">
        <f aca="true" t="shared" si="4" ref="Q29:Q36">SUM(P29,L29)</f>
        <v>11</v>
      </c>
      <c r="R29" s="3" t="s">
        <v>95</v>
      </c>
      <c r="S29" s="3" t="s">
        <v>87</v>
      </c>
      <c r="T29" s="3" t="s">
        <v>88</v>
      </c>
      <c r="U29" s="3" t="s">
        <v>5</v>
      </c>
    </row>
    <row r="30" spans="1:21" ht="12.75">
      <c r="A30" s="1">
        <v>81</v>
      </c>
      <c r="B30" s="1" t="s">
        <v>129</v>
      </c>
      <c r="C30" s="1">
        <v>54359983</v>
      </c>
      <c r="D30" s="1">
        <v>54376864</v>
      </c>
      <c r="E30" s="1" t="s">
        <v>31</v>
      </c>
      <c r="F30" s="1" t="s">
        <v>29</v>
      </c>
      <c r="G30" s="19" t="s">
        <v>82</v>
      </c>
      <c r="H30" s="8" t="s">
        <v>118</v>
      </c>
      <c r="I30" s="17" t="s">
        <v>136</v>
      </c>
      <c r="J30" s="1" t="s">
        <v>136</v>
      </c>
      <c r="K30" s="1" t="s">
        <v>138</v>
      </c>
      <c r="L30" s="1">
        <f t="shared" si="2"/>
        <v>0</v>
      </c>
      <c r="M30" s="1">
        <v>1</v>
      </c>
      <c r="N30" s="1">
        <v>5</v>
      </c>
      <c r="O30" s="1">
        <v>7</v>
      </c>
      <c r="P30" s="1">
        <f t="shared" si="3"/>
        <v>13</v>
      </c>
      <c r="Q30" s="1">
        <f t="shared" si="4"/>
        <v>13</v>
      </c>
      <c r="R30" s="3" t="s">
        <v>96</v>
      </c>
      <c r="S30" s="3" t="s">
        <v>87</v>
      </c>
      <c r="T30" s="3" t="s">
        <v>88</v>
      </c>
      <c r="U30" s="3" t="s">
        <v>5</v>
      </c>
    </row>
    <row r="31" spans="1:21" ht="12.75">
      <c r="A31" s="1">
        <v>83</v>
      </c>
      <c r="B31" s="1" t="s">
        <v>129</v>
      </c>
      <c r="C31" s="1">
        <v>70653608</v>
      </c>
      <c r="D31" s="1">
        <v>70669840</v>
      </c>
      <c r="E31" s="1" t="s">
        <v>31</v>
      </c>
      <c r="F31" s="1" t="s">
        <v>29</v>
      </c>
      <c r="G31" s="24" t="s">
        <v>143</v>
      </c>
      <c r="H31" s="8" t="s">
        <v>118</v>
      </c>
      <c r="I31" s="17">
        <v>6</v>
      </c>
      <c r="J31" s="1">
        <v>1</v>
      </c>
      <c r="K31" s="1">
        <v>0</v>
      </c>
      <c r="L31" s="1">
        <f t="shared" si="2"/>
        <v>7</v>
      </c>
      <c r="M31" s="1">
        <v>0</v>
      </c>
      <c r="N31" s="1">
        <v>0</v>
      </c>
      <c r="O31" s="1">
        <v>1</v>
      </c>
      <c r="P31" s="1">
        <f t="shared" si="3"/>
        <v>1</v>
      </c>
      <c r="Q31" s="1">
        <f t="shared" si="4"/>
        <v>8</v>
      </c>
      <c r="R31" s="3" t="s">
        <v>55</v>
      </c>
      <c r="S31" s="3" t="s">
        <v>87</v>
      </c>
      <c r="T31" s="3" t="s">
        <v>88</v>
      </c>
      <c r="U31" s="3" t="s">
        <v>5</v>
      </c>
    </row>
    <row r="32" spans="1:21" ht="12.75">
      <c r="A32" s="1">
        <v>87</v>
      </c>
      <c r="B32" s="1" t="s">
        <v>130</v>
      </c>
      <c r="C32" s="1">
        <v>33267468</v>
      </c>
      <c r="D32" s="1">
        <v>33427467</v>
      </c>
      <c r="E32" s="1" t="s">
        <v>119</v>
      </c>
      <c r="F32" s="1" t="s">
        <v>32</v>
      </c>
      <c r="G32" s="19" t="s">
        <v>82</v>
      </c>
      <c r="H32" s="8" t="s">
        <v>118</v>
      </c>
      <c r="I32" s="17">
        <v>10</v>
      </c>
      <c r="J32" s="1">
        <v>0</v>
      </c>
      <c r="K32" s="1">
        <v>8</v>
      </c>
      <c r="L32" s="1">
        <f t="shared" si="2"/>
        <v>18</v>
      </c>
      <c r="M32" s="1">
        <v>5</v>
      </c>
      <c r="N32" s="1">
        <v>5</v>
      </c>
      <c r="O32" s="1">
        <v>8</v>
      </c>
      <c r="P32" s="1">
        <f t="shared" si="3"/>
        <v>18</v>
      </c>
      <c r="Q32" s="1">
        <f t="shared" si="4"/>
        <v>36</v>
      </c>
      <c r="R32" s="3" t="s">
        <v>56</v>
      </c>
      <c r="S32" s="3" t="s">
        <v>87</v>
      </c>
      <c r="T32" s="3" t="s">
        <v>88</v>
      </c>
      <c r="U32" s="3" t="s">
        <v>57</v>
      </c>
    </row>
    <row r="33" spans="1:21" ht="12.75">
      <c r="A33" s="1">
        <v>88</v>
      </c>
      <c r="B33" s="1" t="s">
        <v>130</v>
      </c>
      <c r="C33" s="1">
        <v>33535461</v>
      </c>
      <c r="D33" s="1">
        <v>33705009</v>
      </c>
      <c r="E33" s="1" t="s">
        <v>119</v>
      </c>
      <c r="F33" s="1" t="s">
        <v>32</v>
      </c>
      <c r="G33" s="24" t="s">
        <v>144</v>
      </c>
      <c r="H33" s="8" t="s">
        <v>118</v>
      </c>
      <c r="I33" s="17">
        <v>10</v>
      </c>
      <c r="J33" s="1">
        <v>0</v>
      </c>
      <c r="K33" s="1">
        <v>8</v>
      </c>
      <c r="L33" s="1">
        <f t="shared" si="2"/>
        <v>18</v>
      </c>
      <c r="M33" s="1">
        <v>5</v>
      </c>
      <c r="N33" s="1">
        <v>5</v>
      </c>
      <c r="O33" s="1">
        <v>8</v>
      </c>
      <c r="P33" s="1">
        <f t="shared" si="3"/>
        <v>18</v>
      </c>
      <c r="Q33" s="1">
        <f t="shared" si="4"/>
        <v>36</v>
      </c>
      <c r="R33" s="3" t="s">
        <v>56</v>
      </c>
      <c r="S33" s="3" t="s">
        <v>87</v>
      </c>
      <c r="T33" s="3" t="s">
        <v>80</v>
      </c>
      <c r="U33" s="3" t="s">
        <v>57</v>
      </c>
    </row>
    <row r="34" spans="1:21" ht="12.75">
      <c r="A34" s="1">
        <v>89</v>
      </c>
      <c r="B34" s="1" t="s">
        <v>130</v>
      </c>
      <c r="C34" s="1">
        <v>41519537</v>
      </c>
      <c r="D34" s="1">
        <v>41734024</v>
      </c>
      <c r="E34" s="1" t="s">
        <v>119</v>
      </c>
      <c r="F34" s="1" t="s">
        <v>29</v>
      </c>
      <c r="G34" s="24" t="s">
        <v>145</v>
      </c>
      <c r="H34" s="8" t="s">
        <v>118</v>
      </c>
      <c r="I34" s="17">
        <v>5</v>
      </c>
      <c r="J34" s="1">
        <v>12</v>
      </c>
      <c r="K34" s="1">
        <v>8</v>
      </c>
      <c r="L34" s="1">
        <f t="shared" si="2"/>
        <v>25</v>
      </c>
      <c r="M34" s="5" t="s">
        <v>134</v>
      </c>
      <c r="N34" s="5" t="s">
        <v>134</v>
      </c>
      <c r="O34" s="5" t="s">
        <v>134</v>
      </c>
      <c r="P34" s="1">
        <f t="shared" si="3"/>
        <v>0</v>
      </c>
      <c r="Q34" s="1">
        <f t="shared" si="4"/>
        <v>25</v>
      </c>
      <c r="R34" s="3" t="s">
        <v>58</v>
      </c>
      <c r="S34" s="3" t="s">
        <v>87</v>
      </c>
      <c r="T34" s="3" t="s">
        <v>88</v>
      </c>
      <c r="U34" s="3" t="s">
        <v>60</v>
      </c>
    </row>
    <row r="35" spans="1:21" ht="12.75">
      <c r="A35" s="1">
        <v>91</v>
      </c>
      <c r="B35" s="1" t="s">
        <v>130</v>
      </c>
      <c r="C35" s="1">
        <v>42866562</v>
      </c>
      <c r="D35" s="1">
        <v>43120185</v>
      </c>
      <c r="E35" s="1" t="s">
        <v>31</v>
      </c>
      <c r="F35" s="1" t="s">
        <v>29</v>
      </c>
      <c r="G35" s="24" t="s">
        <v>146</v>
      </c>
      <c r="H35" s="8" t="s">
        <v>118</v>
      </c>
      <c r="I35" s="17">
        <v>10</v>
      </c>
      <c r="J35" s="1">
        <v>0</v>
      </c>
      <c r="K35" s="1">
        <v>4</v>
      </c>
      <c r="L35" s="1">
        <f t="shared" si="2"/>
        <v>14</v>
      </c>
      <c r="M35" s="1">
        <v>1</v>
      </c>
      <c r="N35" s="1">
        <v>3</v>
      </c>
      <c r="O35" s="1">
        <v>8</v>
      </c>
      <c r="P35" s="1">
        <f t="shared" si="3"/>
        <v>12</v>
      </c>
      <c r="Q35" s="1">
        <f t="shared" si="4"/>
        <v>26</v>
      </c>
      <c r="R35" s="3" t="s">
        <v>61</v>
      </c>
      <c r="S35" s="3" t="s">
        <v>87</v>
      </c>
      <c r="T35" s="3" t="s">
        <v>88</v>
      </c>
      <c r="U35" s="3" t="s">
        <v>5</v>
      </c>
    </row>
    <row r="36" spans="1:21" ht="12.75">
      <c r="A36" s="1">
        <v>98</v>
      </c>
      <c r="B36" s="1" t="s">
        <v>2</v>
      </c>
      <c r="C36" s="1">
        <v>11298922</v>
      </c>
      <c r="D36" s="1">
        <v>11298976</v>
      </c>
      <c r="E36" s="1" t="s">
        <v>119</v>
      </c>
      <c r="F36" s="1" t="s">
        <v>29</v>
      </c>
      <c r="G36" s="24" t="s">
        <v>147</v>
      </c>
      <c r="H36" s="20" t="s">
        <v>41</v>
      </c>
      <c r="I36" s="17" t="s">
        <v>136</v>
      </c>
      <c r="J36" s="1" t="s">
        <v>136</v>
      </c>
      <c r="K36" s="1" t="s">
        <v>138</v>
      </c>
      <c r="L36" s="1">
        <f t="shared" si="2"/>
        <v>0</v>
      </c>
      <c r="M36" s="5" t="s">
        <v>134</v>
      </c>
      <c r="N36" s="5" t="s">
        <v>134</v>
      </c>
      <c r="O36" s="5" t="s">
        <v>134</v>
      </c>
      <c r="P36" s="1">
        <f t="shared" si="3"/>
        <v>0</v>
      </c>
      <c r="Q36" s="1">
        <f t="shared" si="4"/>
        <v>0</v>
      </c>
      <c r="R36" s="3"/>
      <c r="S36" s="3" t="s">
        <v>62</v>
      </c>
      <c r="T36" s="3"/>
      <c r="U36" s="3" t="s">
        <v>86</v>
      </c>
    </row>
    <row r="37" spans="1:21" ht="12.75">
      <c r="A37" s="1">
        <v>103</v>
      </c>
      <c r="B37" s="1" t="s">
        <v>3</v>
      </c>
      <c r="C37" s="1">
        <v>30111396</v>
      </c>
      <c r="D37" s="1">
        <v>30111455</v>
      </c>
      <c r="E37" s="1" t="s">
        <v>28</v>
      </c>
      <c r="F37" s="1" t="s">
        <v>29</v>
      </c>
      <c r="G37" s="24" t="s">
        <v>148</v>
      </c>
      <c r="H37" s="20" t="s">
        <v>41</v>
      </c>
      <c r="I37" s="17" t="s">
        <v>136</v>
      </c>
      <c r="J37" s="1" t="s">
        <v>136</v>
      </c>
      <c r="K37" s="1" t="s">
        <v>138</v>
      </c>
      <c r="L37" s="1">
        <f t="shared" si="2"/>
        <v>0</v>
      </c>
      <c r="M37" s="5" t="s">
        <v>134</v>
      </c>
      <c r="N37" s="5" t="s">
        <v>134</v>
      </c>
      <c r="O37" s="5" t="s">
        <v>134</v>
      </c>
      <c r="P37" s="1">
        <f t="shared" si="3"/>
        <v>0</v>
      </c>
      <c r="Q37" s="1">
        <v>1</v>
      </c>
      <c r="R37" s="3" t="s">
        <v>64</v>
      </c>
      <c r="S37" s="3" t="s">
        <v>63</v>
      </c>
      <c r="T37" s="3" t="s">
        <v>155</v>
      </c>
      <c r="U37" s="3" t="s">
        <v>86</v>
      </c>
    </row>
    <row r="38" spans="1:21" ht="12.75">
      <c r="A38" s="1">
        <v>110</v>
      </c>
      <c r="B38" s="1" t="s">
        <v>4</v>
      </c>
      <c r="C38" s="1">
        <v>37689058</v>
      </c>
      <c r="D38" s="1">
        <v>37715431</v>
      </c>
      <c r="E38" s="1" t="s">
        <v>23</v>
      </c>
      <c r="F38" s="1" t="s">
        <v>24</v>
      </c>
      <c r="G38" s="24" t="s">
        <v>149</v>
      </c>
      <c r="H38" s="8" t="s">
        <v>117</v>
      </c>
      <c r="I38" s="17" t="s">
        <v>136</v>
      </c>
      <c r="J38" s="1" t="s">
        <v>136</v>
      </c>
      <c r="K38" s="1" t="s">
        <v>138</v>
      </c>
      <c r="L38" s="1">
        <f t="shared" si="2"/>
        <v>0</v>
      </c>
      <c r="M38" s="1">
        <v>0</v>
      </c>
      <c r="N38" s="1">
        <v>2</v>
      </c>
      <c r="O38" s="1">
        <v>3</v>
      </c>
      <c r="P38" s="1">
        <f t="shared" si="3"/>
        <v>5</v>
      </c>
      <c r="Q38" s="1">
        <f>SUM(P38,L38)</f>
        <v>5</v>
      </c>
      <c r="R38" s="3" t="s">
        <v>65</v>
      </c>
      <c r="S38" s="3" t="s">
        <v>87</v>
      </c>
      <c r="T38" s="3" t="s">
        <v>88</v>
      </c>
      <c r="U38" s="3" t="s">
        <v>89</v>
      </c>
    </row>
    <row r="39" spans="1:21" ht="12.75">
      <c r="A39" s="2">
        <v>111</v>
      </c>
      <c r="B39" s="2" t="s">
        <v>4</v>
      </c>
      <c r="C39" s="2">
        <v>22696038</v>
      </c>
      <c r="D39" s="2">
        <v>22725353</v>
      </c>
      <c r="E39" s="2" t="s">
        <v>23</v>
      </c>
      <c r="F39" s="2" t="s">
        <v>24</v>
      </c>
      <c r="G39" s="25" t="s">
        <v>150</v>
      </c>
      <c r="H39" s="21" t="s">
        <v>116</v>
      </c>
      <c r="I39" s="18" t="s">
        <v>141</v>
      </c>
      <c r="J39" s="2" t="s">
        <v>141</v>
      </c>
      <c r="K39" s="2" t="s">
        <v>141</v>
      </c>
      <c r="L39" s="2">
        <v>24</v>
      </c>
      <c r="M39" s="2" t="s">
        <v>140</v>
      </c>
      <c r="N39" s="2" t="s">
        <v>140</v>
      </c>
      <c r="O39" s="2" t="s">
        <v>140</v>
      </c>
      <c r="P39" s="2">
        <v>21</v>
      </c>
      <c r="Q39" s="2">
        <f>SUM(P39,L39)</f>
        <v>45</v>
      </c>
      <c r="R39" s="6" t="s">
        <v>66</v>
      </c>
      <c r="S39" s="6" t="s">
        <v>87</v>
      </c>
      <c r="T39" s="6" t="s">
        <v>88</v>
      </c>
      <c r="U39" s="6" t="s">
        <v>74</v>
      </c>
    </row>
    <row r="44" spans="9:10" ht="12.75">
      <c r="I44"/>
      <c r="J44" s="10"/>
    </row>
    <row r="45" spans="9:10" ht="12.75">
      <c r="I45"/>
      <c r="J45" s="10"/>
    </row>
    <row r="46" spans="9:10" ht="12.75">
      <c r="I46"/>
      <c r="J46" s="10"/>
    </row>
    <row r="47" spans="11:19" ht="12.75">
      <c r="K47" s="9"/>
      <c r="L47" s="9"/>
      <c r="M47" s="9"/>
      <c r="N47" s="9"/>
      <c r="O47" s="9"/>
      <c r="P47" s="9"/>
      <c r="Q47" s="9"/>
      <c r="R47" s="9"/>
      <c r="S47" s="9"/>
    </row>
    <row r="48" spans="11:19" ht="12.75">
      <c r="K48" s="9"/>
      <c r="L48" s="9"/>
      <c r="M48" s="9"/>
      <c r="N48" s="9"/>
      <c r="O48" s="9"/>
      <c r="P48" s="9"/>
      <c r="Q48" s="9"/>
      <c r="R48" s="9"/>
      <c r="S48" s="9"/>
    </row>
    <row r="49" spans="11:19" ht="12.75">
      <c r="K49" s="9"/>
      <c r="L49" s="9"/>
      <c r="M49" s="9"/>
      <c r="N49" s="9"/>
      <c r="O49" s="9"/>
      <c r="P49" s="9"/>
      <c r="Q49" s="9"/>
      <c r="R49" s="9"/>
      <c r="S49" s="9"/>
    </row>
  </sheetData>
  <mergeCells count="4">
    <mergeCell ref="I5:L5"/>
    <mergeCell ref="M5:P5"/>
    <mergeCell ref="A3:G3"/>
    <mergeCell ref="I3:U3"/>
  </mergeCells>
  <printOptions/>
  <pageMargins left="0.75" right="0.75" top="1" bottom="1" header="0.5" footer="0.5"/>
  <pageSetup orientation="portrait" paperSize="10"/>
  <ignoredErrors>
    <ignoredError sqref="L9:L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Lluis Armengol Dulcet</dc:creator>
  <cp:keywords/>
  <dc:description/>
  <cp:lastModifiedBy>Lluis Armengol Dulcet</cp:lastModifiedBy>
  <dcterms:created xsi:type="dcterms:W3CDTF">2009-06-09T16:51:34Z</dcterms:created>
  <dcterms:modified xsi:type="dcterms:W3CDTF">2009-08-31T16:40:05Z</dcterms:modified>
  <cp:category/>
  <cp:version/>
  <cp:contentType/>
  <cp:contentStatus/>
</cp:coreProperties>
</file>