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21600" windowHeight="15080" tabRatio="22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<sst xmlns="http://schemas.openxmlformats.org/spreadsheetml/2006/main" count="674" uniqueCount="632">
  <si>
    <t>Controls sodium and chloride ion transport by inhibiting the activity of WNK4, potentially by either phosphorylating the kinase or via an interaction between WNK4 and the autoinhibitory domain of WNK1. WNK4 regulates the activity of the thiazide- sensitive Na-Cl cotransporter, SLC12A3, by phosphorylation. WNK1 may also play a role in actin cytoskeletal reorganization</t>
  </si>
  <si>
    <t>Pseudohypoaldosteronism, type IIC; essential hypertension</t>
  </si>
  <si>
    <t>WNK4</t>
  </si>
  <si>
    <t>Pseudohypoaldosteronism type II  </t>
  </si>
  <si>
    <t>Regulates the activity of the thiazide-sensitive Na-Cl cotransporter, SLC12A3, by phosphorylation which appears to prevent membrane trafficking of SLC12A3. Also inhibits the renal K(+) channel, KCNJ1, via a kinase-independent mechanism by which it induces clearance of the protein from the cell surface by clathrin-dependent endocytosis. WNK4 appears to act as a molecular switch that can vary the balance between NaCl reabsorption and K(+) secretion to maintain integrated homeostasis (By similarity)</t>
  </si>
  <si>
    <t>Pseudohypoaldosteronism type II</t>
  </si>
  <si>
    <r>
      <t>Supporting information, Table S2</t>
    </r>
    <r>
      <rPr>
        <sz val="9"/>
        <rFont val="Arial"/>
        <family val="2"/>
      </rPr>
      <t>. List of candidate regions with no significant associations. a - Coordinates include genic region ± 10 kb. Coordinates refer to human genome build 35; b - % of SNPs (MAF ≥ 0.05) in Hapmap phase II (CEU population) localized in genic regions that were tagged on the Affymetrix 500k chip with r</t>
    </r>
    <r>
      <rPr>
        <vertAlign val="superscript"/>
        <sz val="9"/>
        <rFont val="Arial"/>
        <family val="0"/>
      </rPr>
      <t>2</t>
    </r>
    <r>
      <rPr>
        <sz val="9"/>
        <rFont val="Arial"/>
        <family val="2"/>
      </rPr>
      <t xml:space="preserve"> ≥ 0.8. The analysis included SNPs on the Affimetrix array within ±200 kb from a gene and passing quality control criteria in the KORA 500K genotyping. </t>
    </r>
  </si>
  <si>
    <t>Receptor for thyrotropin-releasing hormone. This receptor is mediated by G proteins which activate a phosphatidylinositol-calcium second messenger system.</t>
  </si>
  <si>
    <t xml:space="preserve">Isolated central hypothyroidism with TSH and PRL levels unresponsive to TRH (inactivating mutations of TRHR) </t>
  </si>
  <si>
    <t>8q23</t>
  </si>
  <si>
    <t>TRIP10</t>
  </si>
  <si>
    <t>thyroid hormone receptor interactor 10</t>
  </si>
  <si>
    <t>Required for translocation of GLUT4 to the plasma membrane in response to insulin signaling</t>
  </si>
  <si>
    <t>wiskott-aldrich syndrome</t>
  </si>
  <si>
    <t>UCP3</t>
  </si>
  <si>
    <t xml:space="preserve">uncoupling protein 3 </t>
  </si>
  <si>
    <t>UCP are mitochondrial transporter proteins that create proton leaks across the inner mitochondrial membrane, thus uncoupling oxidative phosphorylation.</t>
  </si>
  <si>
    <t>obesity, pulmonary disease chronic obstructive</t>
  </si>
  <si>
    <t>11q13</t>
  </si>
  <si>
    <t>VEGFA</t>
  </si>
  <si>
    <t>vascular endothelial growth factor A</t>
  </si>
  <si>
    <t>Growth factor active in angiogenesis, vasculogenesis and endothelial cell growth. Induces endothelial cell proliferation, promotes cell migration, inhibits apoptosis, and induces permeabilization of blood vessels.</t>
  </si>
  <si>
    <t>chronic myocardial ischemia, atherosclerosis</t>
  </si>
  <si>
    <t>6p12</t>
  </si>
  <si>
    <t>VEGFB</t>
  </si>
  <si>
    <t>vascular endothelial growth factor B</t>
  </si>
  <si>
    <t>Growth factor for endothelial cells.</t>
  </si>
  <si>
    <t>atherosclerosis, cardiovascular diseases, ischemia</t>
  </si>
  <si>
    <t>VEGFC</t>
  </si>
  <si>
    <t>vascular endothelial growth factor C</t>
  </si>
  <si>
    <t>Growth factor active in angiogenesis, and endothelial cell growth, stimulating their proliferation and migration and also has effects on the permeability of blood vessels. May function in angiogenesis of the venous and lymphatic vascular systems during embryogenesis, and also in the maintenance of differentiated lymphatic endothelium in adults.</t>
  </si>
  <si>
    <t>cardiovascular diseases, myocardial ischemia, carcinoma renal cell</t>
  </si>
  <si>
    <t>4q34.1-q34.3</t>
  </si>
  <si>
    <t>WNK1</t>
  </si>
  <si>
    <t>Pseudohypoaldosteronism, type IIC  </t>
  </si>
  <si>
    <t>Involved in pH regulation to eliminate acids generated by active metabolism or to counter adverse environmental conditions. Major proton extruding system driven by the inward sodium ion chemical gradient. Plays an important role in signal transduction</t>
  </si>
  <si>
    <t>essential hypertension, ischemia, heart failure</t>
  </si>
  <si>
    <t>1p36.1-p35</t>
  </si>
  <si>
    <t>SLC9A2</t>
  </si>
  <si>
    <t>solute carrier family 9 (sodium/hydrogen exchanger), member 2</t>
  </si>
  <si>
    <t>Involved in pH regulation to eliminate acids generated by active metabolism or to counter adverse environmental conditions. Major proton extruding system driven by the inward sodium ion chemical gradient. Seems to play an important role in colonic sodium absorption</t>
  </si>
  <si>
    <t xml:space="preserve">2q11.2 </t>
  </si>
  <si>
    <t>SLC9A5</t>
  </si>
  <si>
    <t>solute carrier family 9 (sodium/hydrogen exchanger), member 5</t>
  </si>
  <si>
    <t xml:space="preserve">16q22.1 </t>
  </si>
  <si>
    <t>TBXA2R</t>
  </si>
  <si>
    <t>thromboxane A2 receptor</t>
  </si>
  <si>
    <t>Receptor for thromoxane A2 (TXA2), a potent stimulatro of patelet aggregation. The activity of this receptor is mediated by a G-protein that activate a phosphatidylinositol-calcium second messenger system. In the kidney, the binding of TXA2 to glomerular TP receptors causes intensive vasocontriction.</t>
  </si>
  <si>
    <t xml:space="preserve">Bleeding disorder due to defective thromboxane A2 receptor </t>
  </si>
  <si>
    <t>19p13.3</t>
  </si>
  <si>
    <t>TGFB1</t>
  </si>
  <si>
    <t>Transforming growth factor beta-1 (Camurati-Engelmann disease)</t>
  </si>
  <si>
    <t>Multifunctional peptide that controls proliferation, differentiation, and other functions in many cell types. Many cells synthesize TGF-beta 1 and essentially all of them have specigic receptors for this peptide. TGF-beta 1 regulated the actions of many other peptide growth factors and determines a positive or negative direction of their effects,</t>
  </si>
  <si>
    <t>Camurati-Engelmann disease</t>
  </si>
  <si>
    <t>TH</t>
  </si>
  <si>
    <t>tyrosine hydroxylase</t>
  </si>
  <si>
    <t>Plays an important role in the physiology of adrenergic neurons</t>
  </si>
  <si>
    <t xml:space="preserve">Segawa syndrome, neurodegenerative diseases, infarct, cardiovascular diseases, heart failure,  </t>
  </si>
  <si>
    <t>TRHR</t>
  </si>
  <si>
    <t>thyrotropin-releasing hormone receptor</t>
  </si>
  <si>
    <t>Diabetes mellitus, noninsulin-dependent; Fanconi-Bickel</t>
  </si>
  <si>
    <t>3q26.1-q26.2</t>
  </si>
  <si>
    <t>SLC2A3</t>
  </si>
  <si>
    <t>solute carrier family 2 (facilitated glucose transporter), member 3</t>
  </si>
  <si>
    <t>Facilitative glucose transporter. Probably a neuronal glucose transporter</t>
  </si>
  <si>
    <t>SLC2A4</t>
  </si>
  <si>
    <t>solute carrier family 2 (facilitated glucose transporter) member 4</t>
  </si>
  <si>
    <t>Insulin-regulated facilitative glucose transporter.</t>
  </si>
  <si>
    <t>Diabetes mellitus, noninsulin-dependent.</t>
  </si>
  <si>
    <t>17p13</t>
  </si>
  <si>
    <t>SLC4A1</t>
  </si>
  <si>
    <t>solute carrier family 4, anion exchanger, member 1</t>
  </si>
  <si>
    <t>Band 3 is the major integral glycoprotein of the erytrocyte membrane. Band 3 has two functional domains. Its integral domain mediates a 1: exchange of inorganic anions across the membrane, whereas its cytoplasmic domain provides binding sites for cytoskeletal proteins, glycolytic enzymes, and hemoglobin.</t>
  </si>
  <si>
    <t>Acanthocytosis, one form; Elliptocytosis, Malaysian-Melanesian</t>
  </si>
  <si>
    <t>17p21-q22</t>
  </si>
  <si>
    <t>SLC4A3</t>
  </si>
  <si>
    <t>solute carrier family 4, anion exchanger, member 3</t>
  </si>
  <si>
    <t>Plasma membrane anion exchange protein of wide distribution.</t>
  </si>
  <si>
    <t>neurological disease</t>
  </si>
  <si>
    <t xml:space="preserve">2q36 </t>
  </si>
  <si>
    <t>SLC5A2</t>
  </si>
  <si>
    <t>solute carrier family 5 (sodium/glucose cotransporter), member 2</t>
  </si>
  <si>
    <t>Sodium-dependent glucose transporter. Efficient substrate transport in mammalian kidney is provided by the concerted action of a low affinity high capacity and a high affinity low capacity Na(+)/glucose cotransporter arranged in series along kidney proximal tubules</t>
  </si>
  <si>
    <t>renal glucosuria</t>
  </si>
  <si>
    <t xml:space="preserve">16p12-p11 </t>
  </si>
  <si>
    <t>SLC6A2</t>
  </si>
  <si>
    <t>solute carrier family 6 member 2</t>
  </si>
  <si>
    <t>Amine transporter. Terminates the action of noradrenaline by its high affinity sodium-dependent reuptake into presynaptic terminals.</t>
  </si>
  <si>
    <t>Orthostatic intolerance.</t>
  </si>
  <si>
    <t>16q12.2</t>
  </si>
  <si>
    <t>SLC8A2</t>
  </si>
  <si>
    <t>solute carrier family 8 (sodium-calcium exchanger), member 2</t>
  </si>
  <si>
    <t>Rapidly transports Ca(2+) during excitation-contraction coupling. Ca(2+) is extruded from the cell during relaxation so as to prevent overloading of intracellular stores</t>
  </si>
  <si>
    <t>ischemia</t>
  </si>
  <si>
    <t>SLC9A1</t>
  </si>
  <si>
    <t>solute carrier family 9 (sodium/hydrogen exchanger), member 1</t>
  </si>
  <si>
    <t>Bartter syndrome, hypokalemic, hypochloremic metabolic alkalosis with hyperkaliury, hyperexcretion of prostaglandin E, hyperreninemia hyperaldosteronism with normal blood pressure, intensitivity to AGT2, and hyperplasia of juxtaglomerular apparatus, autosomal recessive, presenting as an atenatal form with hydramnios prematurity and dehydration at built and a classic form with failure to thrive.</t>
  </si>
  <si>
    <t>15q15-q21.1</t>
  </si>
  <si>
    <t>SLC12A3/HTSC</t>
  </si>
  <si>
    <t>Solute carrier family 12 (sodium/potassium/chloride transporters), member 3</t>
  </si>
  <si>
    <t xml:space="preserve">Electrically silent transporter system. Mediates sodium and chloride reabsorption. </t>
  </si>
  <si>
    <t>Gitelman syndrome characterized by and hypokalemic alkalosis Bartter-like associated with hypocalciuria and hypomagnesemia.</t>
  </si>
  <si>
    <t>16q13</t>
  </si>
  <si>
    <t>SLC12A4</t>
  </si>
  <si>
    <t>solute carrier family 12 (potassium/chloride transporters), member 4</t>
  </si>
  <si>
    <t>Mediates electroneutral potassium-chloride cotransport when activated by cell swelling. May contribute to cell volume homeostasis in single cells. May be involved in the regulation of basolateral Cl(-) exit in NaCl absorbing epithelia</t>
  </si>
  <si>
    <t>sickle cell disease</t>
  </si>
  <si>
    <t>SLC14A2</t>
  </si>
  <si>
    <t>solute carrier family 14 (urea transporter), member 2</t>
  </si>
  <si>
    <t>Specialized low-affinity urea transporter. Mediates urea transport in kidney</t>
  </si>
  <si>
    <t>hypertension</t>
  </si>
  <si>
    <t>18q12.1-q21.1</t>
  </si>
  <si>
    <t>SLC22A2</t>
  </si>
  <si>
    <t>Solute carrier family 22 (organic cation transporter), member 2</t>
  </si>
  <si>
    <t>solute carrier family 22,member A2,polyspecific transporter oforganic cations,mainly expressed in kidney</t>
  </si>
  <si>
    <t>Cardiomyopathy; renal failure; hodgkin disease</t>
  </si>
  <si>
    <t>6q26</t>
  </si>
  <si>
    <t>SLC2A2</t>
  </si>
  <si>
    <t>solute carrier family 2 (facilitated glucose transporter) member 2</t>
  </si>
  <si>
    <t>Facilitative glucose transporter. This isoform likely mediates the bidirectional transfer of glucose across the plasma membrane of hepatocytes and is responsible for uptake of glucose by the beta cells; may comprise part of the glucose-sensing mechanism of the beta cell. May also participate with the Na+/glucose cotransporter in the transcellular transport of glucose in the small intestine and kidney.</t>
  </si>
  <si>
    <t>Sodium permeable non-voltage-sensitive ion channel inhibited by the diuretic amiloride. Mediate the electodiffusion of the luminal sodium (and water, which follows osmotically) through the apical membrane of epithelial cells. Controls the reabsorption of sodium in kidney, colon, lung and sweat glands. Also plays a role in taste perception.</t>
  </si>
  <si>
    <t>Liddle Syndrome, pseudohypoaldosteronism type 1</t>
  </si>
  <si>
    <t>16p12</t>
  </si>
  <si>
    <t>SELE</t>
  </si>
  <si>
    <t>selectin E (endothelial adhesion molecule 1)</t>
  </si>
  <si>
    <t>Expressed on cytokine induced endothelial cells and mediates their binding to leukocytes. The ligand recognized by ELAM-1 is sialyl-lewis X (alpha (1-&gt;3) fucosylated derivatives of polylactosamine that are found at the nonreducung termini of glycolipids.</t>
  </si>
  <si>
    <t>Atherosclerosis, susceptibility to</t>
  </si>
  <si>
    <t>1q22-125</t>
  </si>
  <si>
    <t>SERPINA4</t>
  </si>
  <si>
    <t>serine (or cysteine) proteinase inhibitor, clade A (alpha-1 antiproteinase, antitrypsin), member 4</t>
  </si>
  <si>
    <t>Inhibits human amidolytic and kininogenase activities of human tissue kallikrein. Inhibition is achived by formation of an equimolar, heat- and SDS-stable complex between the inhibitor and the enzyme, and generation of a small C-terminal fragment of the inhibitor due to cleavage at the reactive site tissue kallikrein.</t>
  </si>
  <si>
    <t>Arthritis; ischemia; inflammation</t>
  </si>
  <si>
    <t>14q31-q32.1</t>
  </si>
  <si>
    <t>SGK</t>
  </si>
  <si>
    <t>serum/glucocorticoid regulated kinase</t>
  </si>
  <si>
    <t>Protein kinase that plays an important role in cellular stress response. Activates certain potassium, sodium, and chloride channels, suggesting an involvement in the regulation of processes such as cell survival, neuronal excitability, and renal sodium excretion. Sustained high levels and activity may contribute to conditions such as hypertension and diabetic nephropathy.</t>
  </si>
  <si>
    <t>essential hypertension, cardiac hypertrophy, renal failure chronic</t>
  </si>
  <si>
    <t xml:space="preserve">6q23 </t>
  </si>
  <si>
    <t>SLC12A1</t>
  </si>
  <si>
    <t>Solute carrier family 12 (sodium/potassium/chloride transporters), member 1</t>
  </si>
  <si>
    <t>Electrically silent transporter system. Mediates sodium and chloride reabsorption. Plays a vital role in the regulation of ionic balance and cell volume</t>
  </si>
  <si>
    <t>Renin is a highly specific endopeptidase, whose only known function is to generate angiotensin I from angiotensinogen in the plasma, initiating a cascade of reactions that produce an elevation of blood pressure and increased sodium retention by the kidney.</t>
  </si>
  <si>
    <t>Hyperproreninemia</t>
  </si>
  <si>
    <t>RENBP</t>
  </si>
  <si>
    <t>renin binding protein</t>
  </si>
  <si>
    <t>Catalyzes the interconversion of N-acetylglucosamine to N-acetylmannosamine. Binds to renin forming a protein complex called high molecular weight (HMW) renin and inhibits renin activity</t>
  </si>
  <si>
    <t>essential hypertension, renal disease</t>
  </si>
  <si>
    <t>SCNN1A</t>
  </si>
  <si>
    <t>Sodium channel, nonvoltage-gated 1, alpha  </t>
  </si>
  <si>
    <t>Sodium permeable non-voltage-sensitive ion channel inhibited by the diuretic amiloride. Mediate the electodiffusion of the luminal sodium (and water, which follows osmotically) through the apical membrane of epithelial cells. Controls the reabsorption of sodium in kidney, colon, lung and sweat glends. Also plays a role in taste preception.</t>
  </si>
  <si>
    <t>Pseudohypoaldosteronism, type I,</t>
  </si>
  <si>
    <t>SCNN1B</t>
  </si>
  <si>
    <t>sodium channel, nonvoltage-gated 1, beta</t>
  </si>
  <si>
    <t>Sodium permeable non-voltage-sensitive ion channel inhibited by the diuretic amiloride. Mediate the electodiffusion of the luminal sodium (and water, which follows osmotically) through the apical membrane of epithelial cells. Controls the reabsorption of sodium in kidney, colon, lung and sweat glands. Also plays role in taste perception.</t>
  </si>
  <si>
    <t xml:space="preserve">Liddle syndrome, 177200 (3); Pseudohypoaldosteronism, type I, </t>
  </si>
  <si>
    <t>16p12.2-p12.1</t>
  </si>
  <si>
    <t>SCNN1D</t>
  </si>
  <si>
    <t>sodium channel, nonvoltage-gated 1, delta</t>
  </si>
  <si>
    <t>Sodium permeable non-voltage-sensitive ion channel inhibited by the diuretic amiloride. Mediates the electrodiffusion of the luminal sodium (and water, which follows osmotically) through the apical membrane of epithelial cells. Controls the reabsorption of sodium in kidney, colon, lung and sweat glands.</t>
  </si>
  <si>
    <t xml:space="preserve">1p36.3-p36.2 </t>
  </si>
  <si>
    <t>SCNN1G</t>
  </si>
  <si>
    <t>Sodium channel, nonvoltage-gated 1, gamma  </t>
  </si>
  <si>
    <t>Receptor for prostaglandin E2 (PGE2). The activity of this receptor is mediated by G(s) proteins that stimulate adenylate cyclase. The subsequent raise in intracellular cAMP is responsible for the relaxing effect of this receptor on smooth muscle</t>
  </si>
  <si>
    <t>atherosclerosis, stroke, inflammation</t>
  </si>
  <si>
    <t>14q22</t>
  </si>
  <si>
    <t>PTGIR</t>
  </si>
  <si>
    <t>prostaglandin I2 (prostacyclin) receptor (IP)</t>
  </si>
  <si>
    <t>Receptor for prostacyclin (prostaglandin I2 or PGI2). The activity of this receptor is mediated by G(s) proteins which activate adenylate cyclase</t>
  </si>
  <si>
    <t>atherosclerosis, cardiovascular diseases, arthritis</t>
  </si>
  <si>
    <t xml:space="preserve">19q13.3 </t>
  </si>
  <si>
    <t>PTGIS</t>
  </si>
  <si>
    <t>Prostaglandin 12 synthase  </t>
  </si>
  <si>
    <t>Catalyzes the isomerization of prostaglandin H2 to prostacyclin (=prostaglandin 12).</t>
  </si>
  <si>
    <t>20q13.11-q13.13</t>
  </si>
  <si>
    <t>PTGS1</t>
  </si>
  <si>
    <t>prostaglandin-endoperoxide synthase 1</t>
  </si>
  <si>
    <t>May play an important role in regulating or promoting cell proliferation in some normal and neoplastically transformed cells</t>
  </si>
  <si>
    <t>atherosclerosis, thrombosis, coronary heart disease, renal failure acute, acute myocardial infarction</t>
  </si>
  <si>
    <t>9q32-q33.3</t>
  </si>
  <si>
    <t>PTHLH</t>
  </si>
  <si>
    <t>parathyroid hormone-like hormone</t>
  </si>
  <si>
    <t>Neuroendocrine peptide which is a critical regulator of cellular and organ growth, development, migration, differentiation and survival and of epithelial calcium ion transport. Regulates endochondral bone development and epithelial-mesenchymal interactions during the formation of the mammary glands and teeth</t>
  </si>
  <si>
    <t>hypercalcemia, renal failure</t>
  </si>
  <si>
    <t>12p12.1-p11.2</t>
  </si>
  <si>
    <t>PTHR1</t>
  </si>
  <si>
    <t>parathyroid hormone receptor 1</t>
  </si>
  <si>
    <t>This is a receptor for parathyroid hormone and for parathyroid hormone-related peptide. The activity of this receptor is mediated by G proteins which activate adenylyl cyclase and also a phosphatidylinositol-calcium second messenger system</t>
  </si>
  <si>
    <t>pseudohypoparathyroidism, renal failure chronic, renal failure</t>
  </si>
  <si>
    <t xml:space="preserve">3p22-p21.1 </t>
  </si>
  <si>
    <t>REN</t>
  </si>
  <si>
    <t>renin</t>
  </si>
  <si>
    <t>9p21-p12</t>
  </si>
  <si>
    <t>NPY</t>
  </si>
  <si>
    <t>neuropeptide Y</t>
  </si>
  <si>
    <t>NPY is implicated in the control of feeding and in secretion of gonadotrophin-release hormone.</t>
  </si>
  <si>
    <t>Essential hypertension; obesity; pheochromocytoma</t>
  </si>
  <si>
    <t>7p15.1</t>
  </si>
  <si>
    <t>NPY1R</t>
  </si>
  <si>
    <t>neuropeptide Y receptor Y1</t>
  </si>
  <si>
    <t>Receptor for neuropeptide Y and peptide YY.</t>
  </si>
  <si>
    <t>Obesity; adenocarcinoma</t>
  </si>
  <si>
    <t>4q31.3-q32</t>
  </si>
  <si>
    <t>NR3C1</t>
  </si>
  <si>
    <t>Nuclear receptor subfamily 3, group C, member 1 (glucocorticoid receptor)</t>
  </si>
  <si>
    <t>The steroid hormones and their receptors are involved in the regulation of eucaryotic gene expression and affect cellular proliferation and differentiation in target tissues. Binds to the GRE target site.</t>
  </si>
  <si>
    <t>Cortisol resistance</t>
  </si>
  <si>
    <t>5q31</t>
  </si>
  <si>
    <t>PLA2G1B</t>
  </si>
  <si>
    <t>phospholipase A2, group IB (pancreas)</t>
  </si>
  <si>
    <t>PA2 catalyzes the calcium-dependent hydrolysis of the 2-acyl groups in 3-sn-phosphoglycerides.</t>
  </si>
  <si>
    <t>Inflammation; acute pancreatitis</t>
  </si>
  <si>
    <t>12q23-q24.1</t>
  </si>
  <si>
    <t>PNMT</t>
  </si>
  <si>
    <t>Phenylethanolamine N-methyltransferase  </t>
  </si>
  <si>
    <t>Converts noradrenaline to adrenaline</t>
  </si>
  <si>
    <t>Hypertension, essential,</t>
  </si>
  <si>
    <t>17q21-q22</t>
  </si>
  <si>
    <t>PPP1CA</t>
  </si>
  <si>
    <t>protein phosphatase 1, catalytic subunit, alpha isoform</t>
  </si>
  <si>
    <t>Protein phosphatase 1 (PP1) is essential for cell division, and participates in the regulation of glycogen metabolism, muscle contractility and protein synthesis. Involved in regulation of ionic conductances and long-term synaptic plasticity. May play an important role in dephosphorylating substrates such as the postsynaptic density-associated Ca(2+)/calmodulin dependent protein kinase II</t>
  </si>
  <si>
    <t>Leukemia, Lymphocytic, Acute, L1</t>
  </si>
  <si>
    <t xml:space="preserve">11q13 </t>
  </si>
  <si>
    <t>PPP1CC</t>
  </si>
  <si>
    <t>protein phosphatase 1, catalytic subunit, gamma isoform</t>
  </si>
  <si>
    <t>not known</t>
  </si>
  <si>
    <t xml:space="preserve">12q24.1-q24.2 </t>
  </si>
  <si>
    <t>PRCP</t>
  </si>
  <si>
    <t>prolylcarboxypeptidase (angiotensinase C)</t>
  </si>
  <si>
    <t>Cleaves C-terminal amino acids linked to proline in peptides such as angiotensin II, III and des-Arg9-bradykinin</t>
  </si>
  <si>
    <t>chronic hypertension, coronary heart disease</t>
  </si>
  <si>
    <t xml:space="preserve">11q14 </t>
  </si>
  <si>
    <t>PTGER2</t>
  </si>
  <si>
    <t>prostaglandin E receptor 2 (subtype EP2)</t>
  </si>
  <si>
    <t>Produces nitric oxide (NO) which is implicated in vascular smooth muscle relaxation through as SBMP-mediated signal transduction pathway. NO mediates vascular endothelial growth factor (VEGF)-induced angiogenesis in coronary vessels and promotes blood clotting through the activation of platelets.</t>
  </si>
  <si>
    <t>Preeclampsia, susceptibility to; coronary spasm</t>
  </si>
  <si>
    <t>7q36</t>
  </si>
  <si>
    <t>NPPA</t>
  </si>
  <si>
    <t>natriuretic peptide precursor A</t>
  </si>
  <si>
    <t>Atrial natriuretic factor (ANF) is a potent vasoactive substance synthesized in mammalian atria and is thought to play a key role in cardiovascular homeostasis. Has a CGMP-stimulating activity.</t>
  </si>
  <si>
    <t>Heart failure; heart failure congestive; essential hypertension; cardiac hypertrophy</t>
  </si>
  <si>
    <t>1p36.21</t>
  </si>
  <si>
    <t>NPPB</t>
  </si>
  <si>
    <t>natriuretic peptide precursor B</t>
  </si>
  <si>
    <t>Acts as a cardiac hormone with a variety of biological actions including natriuresis, diuresis, vasorelaxation, and inhibition of renin and aldosterone secretion. It is thought to play a key role in cardiovascular homeostasis. Helps restore the body´s salt and water balance. improves heart function.</t>
  </si>
  <si>
    <t>Heart failure;  heart failure congestive; heart diseases; cardiac overload</t>
  </si>
  <si>
    <t>1p36.2</t>
  </si>
  <si>
    <t>NPPC</t>
  </si>
  <si>
    <t>natriuretic peptide precursor C</t>
  </si>
  <si>
    <t>Vasorelaxant activity. Has a CGMP-stimulating activity.</t>
  </si>
  <si>
    <t>Heart failure;  heart failure congestive; cardiovascular diseases</t>
  </si>
  <si>
    <t>2q24-qter</t>
  </si>
  <si>
    <t>NPR1</t>
  </si>
  <si>
    <t>natriuretic peptide receptor A/guanylate cyclase A (atrionatriuretic peptide receptor A)</t>
  </si>
  <si>
    <t>Receptor for atrial natriuretic peptide. Has guanylate cyclase activity on binding of ANF.</t>
  </si>
  <si>
    <t>Cardiac hypertrophy; heart failure congestive; essential hypertension; heart failure</t>
  </si>
  <si>
    <t>1q21-22</t>
  </si>
  <si>
    <t>NPR2</t>
  </si>
  <si>
    <t>natriuretic peptide receptor B/guanylate cyclase B (atrionatriuretic peptide receptor B)</t>
  </si>
  <si>
    <t>Receptor for atrial natriuretic peptide. Has guanylate cyclase activity on binding of ANF. Seems to be stimulated more effectively by brain natriuretic peptide (BNP) than by ANP.</t>
  </si>
  <si>
    <t>Acromesomelic dysplasia Maroteaux type (AMDM); heart failure; heart failure congestive; essential hypertension</t>
  </si>
  <si>
    <t>Glandural kallikreins cleave Met-Lys and Arg-Ser bonds in kininogen to release Lys-bradykinin</t>
  </si>
  <si>
    <t>Renal failure chronic; cancer</t>
  </si>
  <si>
    <t>19q13.2-q13.4</t>
  </si>
  <si>
    <t>LDLR</t>
  </si>
  <si>
    <t>low density lipoprotein receptor (familial hypercholesterolemia)</t>
  </si>
  <si>
    <t xml:space="preserve">Binds LDL, the major cholesterol-carrying lipoprotein of plasma, and transports it into cells by endocytosis. </t>
  </si>
  <si>
    <t>hypercholesterolemia familial, atherosclerosis</t>
  </si>
  <si>
    <t xml:space="preserve">19p13.3 </t>
  </si>
  <si>
    <t>LPL</t>
  </si>
  <si>
    <t>lipoprotein lipase</t>
  </si>
  <si>
    <t>The primary function of this lipase is the hydrolysis of triglycerides of circulating chylomicrons and very low density lipoproteins (VLDL). The enzyme functions in the presence of apolipoprotein C-2 on the luminal surface of vascular endothelium</t>
  </si>
  <si>
    <t>endogenous hypertriglyceridemia, atherosclerosis, coronary heart disease, coronary artery disease, coronary atherosclerosis, essential hypertension</t>
  </si>
  <si>
    <t xml:space="preserve">8p22 </t>
  </si>
  <si>
    <t>LRP8</t>
  </si>
  <si>
    <t>low density lipoprotein receptor-related protein 8, apolipoprotein e receptor.</t>
  </si>
  <si>
    <t>Cell surface receptor for Reelin (RELN) and apolipoprotein E (apoE)-containing ligands.</t>
  </si>
  <si>
    <t>Myocardial infarction</t>
  </si>
  <si>
    <t>1p34</t>
  </si>
  <si>
    <t>MTHFR</t>
  </si>
  <si>
    <t>5,10-methylenetetrahydrofolate reductase (NADPH)</t>
  </si>
  <si>
    <t>Catalyzes the conversion of 5,10- methylenetetrahydrofolate to 5-methyltetrahydrofolate, a co- substrate for homocysteine remethylation to methionine</t>
  </si>
  <si>
    <t>thrombophilia, venous thrombosis, cardiovascular diseases, atherosclerosis, coronary heart disease</t>
  </si>
  <si>
    <t>1p36.3</t>
  </si>
  <si>
    <t>NEDD4L</t>
  </si>
  <si>
    <t>neural precursor cell expressed, developmentally down-regulated 4-like</t>
  </si>
  <si>
    <t>E3 ubiquitin-protein ligase which accepts ubiquitin from an E2 ubiquitin-conjugating enzyme in the form of a thioester and then directly transfers the ubiquitin to targeted substrates. Inhibits TGF-beta signaling by triggering SMAD2 and TGFR1 ubiquitination and proteasome-dependent degradation. Promotes ubiquitination and internalization of various plasma membrane channels</t>
  </si>
  <si>
    <t>liddles syndrome, essential hypertension, hypotension orthostatic</t>
  </si>
  <si>
    <t>18q21</t>
  </si>
  <si>
    <t>NOS3</t>
  </si>
  <si>
    <t>nitric oxide synthase 3 (endothelial cell)</t>
  </si>
  <si>
    <t>In the kidney, probably palys a major role in K+ homeostasis. Iward rectifier K+ channels are characterized by a greater tendancy to allow potassium to flow into the sell rather than out of it. Their voltage dependance is regulated by yhe concentration of extracellular potassium; as external K+ is rased, the voltage range of the channel opening shifts to more positive voltages. the inward rectification is mainly due to the blockage of outward current by internal magnesium. this channel is activated by internal ATP and can be blocked by external BA2+.</t>
  </si>
  <si>
    <t>Bartter syndrome type 2, characterized by an hypokalemic,hypochloremic metabolic alkalosis with hyperkaliury,hyperexcretion of prostaglandin E,hyperreninemia hyperaldosteronism with normal blood pressure,insensitivity to AGT2,and hyperplasia of juxtaglomerular apparatus,autosomal recessive. Presenting as an antenatal form with hydramnios prematurity and dehydration at birth and a classic form with failure to thrive.</t>
  </si>
  <si>
    <t>11q24</t>
  </si>
  <si>
    <t>KCNJ11</t>
  </si>
  <si>
    <t>potassium inwardly-rectifying channel, subfamily J, member 11</t>
  </si>
  <si>
    <t>This receptor is controlled by G proteins. Inward rectifier K+ channels are characterized by a greater tendancy to allow potassium to flow into the cell rather than out of it. Their voltage dependance is regulated by the concentration of extracellular potassium; as external K+ is raised, the voltage range of the channel opening shifts to more positive voltages. The inward rectifications is mainly due to the blockage of outward current by internal magnesium. Can be blocked by extracellular Ba2+ (by similarity).</t>
  </si>
  <si>
    <t>Persistent hyperinsulinemic hypoglycemia of infancy.</t>
  </si>
  <si>
    <t>11p15.1</t>
  </si>
  <si>
    <t>KCNJ6</t>
  </si>
  <si>
    <t>potassium inwardly-rectifying channel, subfamily J, member 6</t>
  </si>
  <si>
    <t>This potassium channel may be involved in the regulation of insulin secretion by glucose and/or neurotransmitters acting through G-protein-coupled receptors.</t>
  </si>
  <si>
    <t>Insulinoma</t>
  </si>
  <si>
    <t xml:space="preserve">21q22.13-q22.2 </t>
  </si>
  <si>
    <t>KLK1</t>
  </si>
  <si>
    <t>kallikrein 1, renal/pancreas/salivary</t>
  </si>
  <si>
    <t>The insulin-like growth factors possess growth-promoting activity. In vitro, they are potent mitogens for cultured cells. IGF-II is influenced by placental lactogen and may play a role in fetal development</t>
  </si>
  <si>
    <t>hypoglycemia, renal failure chronic</t>
  </si>
  <si>
    <t xml:space="preserve">11p15.5 </t>
  </si>
  <si>
    <t>INS</t>
  </si>
  <si>
    <t>insulin</t>
  </si>
  <si>
    <t>Insulin decreases blood glucose concentration. It increases cell permeability to monosaccharides, amino acids and fatty acids. It accelerates glycolysis, the pentose phosphate cycle, and glycogen synthesis in liver</t>
  </si>
  <si>
    <t>diabetes mellitus, obesity, atherosclerosis, coronary heart disease, essential hypertension</t>
  </si>
  <si>
    <t>INSR</t>
  </si>
  <si>
    <t>insulin receptor</t>
  </si>
  <si>
    <t>This receptor binds insulin and has a tyrosine-protein kinase activity. Isoform Short has a higher affinity for insulin. Mediates the metabolic functions of insulin. Binding to insulin stimulates association of the receptor with downstream mediators including IRS1 and phosphatidylinositol 3'-kinase (PI3K). Can activate PI3K either directly by binding to the p85 regulatory subunit, or indirectly via IRS1</t>
  </si>
  <si>
    <t>Diabetes mellitus, Hyperinsulinemic hypoglycemia, essential hypertension, aldosteronism primary, renal disease, coronary artery disease, heart failure, hypertension arterial</t>
  </si>
  <si>
    <t>IPF1/PDX1</t>
  </si>
  <si>
    <t>pancreatic and duodenal homeobox 1</t>
  </si>
  <si>
    <t xml:space="preserve">Activates insulin, somatostatin, glucokinase, islet amyloid polypeptide and glucose transporter type 2 gene transcription. </t>
  </si>
  <si>
    <t>hyperglycemia, myocardial infarction, hypercholesterolemia</t>
  </si>
  <si>
    <t>13q12.1</t>
  </si>
  <si>
    <t>KCNJ1</t>
  </si>
  <si>
    <t>potassium inwardly-rectifying channel, subfamily J, member 1</t>
  </si>
  <si>
    <t>Apparent mineralocorticoid excess, hypertension due to (3);Hypertension, mild low-renin (3)</t>
  </si>
  <si>
    <t>16q22</t>
  </si>
  <si>
    <t>IAPP</t>
  </si>
  <si>
    <t>islet amyloid polypeptide</t>
  </si>
  <si>
    <t>Selectively inhibits insulin-stimulated glucose utilization and glycogen deposition in muscle, while not affecting adipocyte glucose metabolism.</t>
  </si>
  <si>
    <t>IAPP is the peptide subunit of amyloid found in pancreatic islets of type 2 diabetic patients and in insulinomas.</t>
  </si>
  <si>
    <t>12p12.3-p12.1</t>
  </si>
  <si>
    <t>ICAM1</t>
  </si>
  <si>
    <t>intercellular adhesion molecule 1 (CD54), human rhinovirus receptor</t>
  </si>
  <si>
    <t>ICAM proteins are ligands for the leukocyte adhesion LFA-1 protein (integrin alpha-L/beta-2)</t>
  </si>
  <si>
    <t>Malaria, cerebral</t>
  </si>
  <si>
    <t>19p13.3-p13.2</t>
  </si>
  <si>
    <t>ICAM2</t>
  </si>
  <si>
    <t>intercellular adhesion molecule 2</t>
  </si>
  <si>
    <t>ICAM proteins are ligands for the leukocyte adhesion LFA-1 protein (integrin alpha-L/beta-2). ICAM2 may play a role in lymphocyte recirculation by blocking LFA-1 dependent cell adhesin. It mediates adhesive interactions important for antigen- specific immune responce, NK-sell mediated clearance, lymphocyte recirculation, and other cellular interactions important for immune response and surveillance.</t>
  </si>
  <si>
    <t>Inflammation; multiple sclerosis; senile plaques</t>
  </si>
  <si>
    <t>17q23-q25</t>
  </si>
  <si>
    <t>ICAM3</t>
  </si>
  <si>
    <t>ICAM proteins are ligands for the leukocyte adhesion protein LFA-1 (integrin alpha-L/beta-2). In case of rhinovirus infection acts as a cellular receptor for the virus. Also acts as receptor for some coxsackieviruses</t>
  </si>
  <si>
    <t>atherosclerosis, inflammation, coronary artery disease</t>
  </si>
  <si>
    <t xml:space="preserve">19p13.3-p13.2 </t>
  </si>
  <si>
    <t>IGF1</t>
  </si>
  <si>
    <t>insulin-like growth factor 1 (somatomedin C)</t>
  </si>
  <si>
    <t>The insulin-like growth factors, isolated from plasma, are structurally and functioanlly related to insulin bu have a much higher growth-promoting activity.</t>
  </si>
  <si>
    <t>Growth retardation with deafness and mental retardation.</t>
  </si>
  <si>
    <t>12q22-q23</t>
  </si>
  <si>
    <t>IGF2</t>
  </si>
  <si>
    <t>insulin-like growth factor 2 (somatomedin A)</t>
  </si>
  <si>
    <t xml:space="preserve">Tumors; choriocarcinoma   </t>
  </si>
  <si>
    <t>GIPR</t>
  </si>
  <si>
    <t>gastric inhibitory polypeptide receptor</t>
  </si>
  <si>
    <t>This is a receptor for GIP. The activity of this receptor is mediated by G proteins which activate adenylyl cyclase.</t>
  </si>
  <si>
    <t>Cushing syndrome; hyperplasia</t>
  </si>
  <si>
    <t>19q13.3</t>
  </si>
  <si>
    <t>GLP1R</t>
  </si>
  <si>
    <t>glucagon-like peptide 1 receptor</t>
  </si>
  <si>
    <t>This is a receptor for glucagon-like peptide 1. The activity of this receptor is mediated by G proteins which activate adenylyl cyclase</t>
  </si>
  <si>
    <t>obesity, metabolic disorder, cardiovascular diseases</t>
  </si>
  <si>
    <t xml:space="preserve">6p21 </t>
  </si>
  <si>
    <t>GNB3</t>
  </si>
  <si>
    <t>Guanine nucleotide-binding protein, beta polypeptide-3  </t>
  </si>
  <si>
    <t xml:space="preserve">Guanine nucleotide-binding proteins (G proteins) are involved as a modulator or transducer in various transmembrane signaling systems. The beta and gamma chains are required for the GTPase activity, for replacement of GDP by GTP, and for G protein-effector interaction. </t>
  </si>
  <si>
    <t>Hypertension, essential, susceptibility to</t>
  </si>
  <si>
    <t>12p13</t>
  </si>
  <si>
    <t>GYS1</t>
  </si>
  <si>
    <t>glycogen synthase 1 (muscle)</t>
  </si>
  <si>
    <t>Transfers the glycosyl residue from UDP-Glc to the nonreducing end of alpha-1,4-glucan</t>
  </si>
  <si>
    <t>hyperinsulinemia, hypoglycemia</t>
  </si>
  <si>
    <t>GYS2</t>
  </si>
  <si>
    <t>glycogen synthase 2 (liver)</t>
  </si>
  <si>
    <t>liver glycogen synthase deficiency</t>
  </si>
  <si>
    <t xml:space="preserve">12p12.2 </t>
  </si>
  <si>
    <t>HP</t>
  </si>
  <si>
    <t>haptoglobin</t>
  </si>
  <si>
    <t>Haptoglobin combines with three palsma hemoglobin, preventing loss of iron through the kidneys and protecting the kidneys from damage by hemoglobin, while making the hemoglobin accessible to degradative enzymes.</t>
  </si>
  <si>
    <t>Anhaptoglobinemia; hypohaptoglobinemia</t>
  </si>
  <si>
    <t>16q22.1</t>
  </si>
  <si>
    <t>HSD11B1</t>
  </si>
  <si>
    <t>Hydroxysteroid, 11-beta, dehydrogenase 1  </t>
  </si>
  <si>
    <t>Catalyzes reversibly the conversion of cortisol to the inactive metabolite cortisone.</t>
  </si>
  <si>
    <t>Cortisone reductase deficiency, 604931 (3)</t>
  </si>
  <si>
    <t>1q32-q41</t>
  </si>
  <si>
    <t>HSD11B2</t>
  </si>
  <si>
    <t>Hydroxysteroid (11-beta) dehydrogenase 2  </t>
  </si>
  <si>
    <t>Has a role in modulating glucocorticoid activity both at the level of the mineralcorticoid receptor and the glucocorticoid receptor. Uses NADH while 11-DH1 uses NADPH. Catalyzes non reversibly the conversion of cortisol to the inactive metabolite cortisone.</t>
  </si>
  <si>
    <t>1. glucagon promotes hydrolysis of glycogen and lipids, and raises the blood sugar level. 2. GLP stimulates intestinal growth and upregulates villus height in the small intestine, concominant with increased crypt cell proliferation and decreased enterocyte apoptosis.</t>
  </si>
  <si>
    <t>Hyperglycemia; obesity; coronary artery disease: heart failure; acute myocardial infarction</t>
  </si>
  <si>
    <t>2q36-q37</t>
  </si>
  <si>
    <t>GCK</t>
  </si>
  <si>
    <t>glucokinase (hexokinase 4, maturity onset diabetes of the young 2)</t>
  </si>
  <si>
    <t>Catalyzes the initial step in utilization of glucose by the beta-cell and liver at physiological glucose concentration. Glucokinase has a high Km for glucose, and so it is effective only when glucose is abundant. The role of GCK is to provide G6P for the synthesis of glycogen. Pancreatic glucokinase plays an important role in modulating insulin secretion. Hepatic glucokinase helps to facilitate the uptake and conversion of glucose by acting as an insulin-sensitive determinant of hepatic glucose usage</t>
  </si>
  <si>
    <t>hyperglycemia, obesity</t>
  </si>
  <si>
    <t xml:space="preserve">7p15.3-p15.1  </t>
  </si>
  <si>
    <t>GFPT1</t>
  </si>
  <si>
    <t>glutamine-fructose-6-phosphate transaminase 1</t>
  </si>
  <si>
    <t>Controls the flux of glucose into the hexosamine pathway. Most likely involved in regulating the availability of precursors for N- and O-linked glycosylation of proteins</t>
  </si>
  <si>
    <t>renal disease, obesity</t>
  </si>
  <si>
    <t xml:space="preserve">2p13 </t>
  </si>
  <si>
    <t>GH1</t>
  </si>
  <si>
    <t>growth hormone 1</t>
  </si>
  <si>
    <t>Plays an important role in growth control. Its major role in stimulating body growth is to stimulate the liver and other tissues to secrete IGF-1. It stimulated both the differentiation and proliferation of myoblasts. It also stimulates amino acid uptake and protein synthesis on muscle and other tissues.</t>
  </si>
  <si>
    <t>Isolated growth hormone deficiency, IIIig type with absent GH.</t>
  </si>
  <si>
    <t>17q24.2</t>
  </si>
  <si>
    <t>GH2</t>
  </si>
  <si>
    <t>growth hormone 2</t>
  </si>
  <si>
    <t>Plays an important role in growth control. Its major role in stimulating body growth is to stimulate the liver and other tissues to secrete IGF-1. It stimulated both the differentiation and proliferation of myoblasts. It also stimulates amino acid uptake and protein in muscle and other tissues.</t>
  </si>
  <si>
    <t>10q24.3</t>
  </si>
  <si>
    <t>CYP4A11</t>
  </si>
  <si>
    <t>cytochrome P450, family 4, subfamily A, polypeptide 11</t>
  </si>
  <si>
    <t>Catalyzes the omega- and (omega-1)-hydroxylation of various fatty acids such as laurate, myristate and palmitate. Has little activity toward prostaglandins A1 and E1.</t>
  </si>
  <si>
    <t>Essential hypertension, myocardial infarction</t>
  </si>
  <si>
    <t xml:space="preserve">1p33 </t>
  </si>
  <si>
    <t>DRD1</t>
  </si>
  <si>
    <t>dopamine receptor D1</t>
  </si>
  <si>
    <t>This is one of the five types (D1 to D5) of receptors for dopamine. The activity of this receptor is mediated by G proteins which activate adenylyl cyclase</t>
  </si>
  <si>
    <t>schizophrenia, genetic hypertension, essential hypertension</t>
  </si>
  <si>
    <t>5q35.1</t>
  </si>
  <si>
    <t>DRD2</t>
  </si>
  <si>
    <t>dopamine receptor D2</t>
  </si>
  <si>
    <t>One of the five types (D1 to D5) of receptors for dopamine. The activity of this receptor is mediated by G proteins which inhibit adenylyl cyclase</t>
  </si>
  <si>
    <t xml:space="preserve">schizophrenia, obesity, </t>
  </si>
  <si>
    <t>11q23</t>
  </si>
  <si>
    <t>ECE1</t>
  </si>
  <si>
    <t>endothelin converting enzyme 1</t>
  </si>
  <si>
    <t>Converts big endothelin-1 to endothelin-1.</t>
  </si>
  <si>
    <t>Hirschsprung disease, cardiac defects, and autonomic dysfunction; heart failure; cardiovascular diseases</t>
  </si>
  <si>
    <t>1p36.1</t>
  </si>
  <si>
    <t>EDN1</t>
  </si>
  <si>
    <t>endothelin 1</t>
  </si>
  <si>
    <t>Endothelins are endothelium-derived vasoconstrictor peptides</t>
  </si>
  <si>
    <t>Hypertension pulmonary; heart failure; hypertension arterial; cardiovascular diseases; preeclampsia</t>
  </si>
  <si>
    <t>6p24.1</t>
  </si>
  <si>
    <t>EDN2</t>
  </si>
  <si>
    <t>endothelin 2</t>
  </si>
  <si>
    <t>essential hypertension, cardiovascular diseases, renal failure</t>
  </si>
  <si>
    <t xml:space="preserve">1p34 </t>
  </si>
  <si>
    <t>EDNRA</t>
  </si>
  <si>
    <t>endothelin-A receptor</t>
  </si>
  <si>
    <t xml:space="preserve">Receptor for endothelin-1. Mediates ist action by association with G proteins that activate a phosphatidylinositol - calcium second messenger system. </t>
  </si>
  <si>
    <t>Heart failure; hypertension arterial; hypertension pulmonary</t>
  </si>
  <si>
    <t>4q31.22</t>
  </si>
  <si>
    <t>GAL</t>
  </si>
  <si>
    <t>galanin prepropeptide</t>
  </si>
  <si>
    <t>Contracts smooth muscle of the gastrointestinal and genitourinary tract, regulates growth hormone release, modulates insulin release, and may be involved in the control of adrenal
secretion</t>
  </si>
  <si>
    <t>obesity, hypoglycemia, inflammation, hyperglycemia</t>
  </si>
  <si>
    <t>11q13.2</t>
  </si>
  <si>
    <t>GCG</t>
  </si>
  <si>
    <t>glucagon</t>
  </si>
  <si>
    <t>Voltage-gated chloride channel. Chloride channels have several functions including the regulation of cell volume; membrane potential stabilization, signal transduction and transepithelial transport. May be important in urinary concentrating mechanisms.</t>
  </si>
  <si>
    <t>Bartter syndrome, type 4, digenic</t>
  </si>
  <si>
    <t>1p36</t>
  </si>
  <si>
    <t>CLCNKB</t>
  </si>
  <si>
    <t>Chloride channel, kidney, B  </t>
  </si>
  <si>
    <t>Bartter syndrome, antenatal</t>
  </si>
  <si>
    <t>CMA1</t>
  </si>
  <si>
    <t>chymas 1, mast cell</t>
  </si>
  <si>
    <t>Major secreted protease of mast cells with suspected roles in vasoactive peptide generation, extracellular matrix degradation, and regulation of gland secretion.</t>
  </si>
  <si>
    <t>Inflammation; vascular disease; heart failure; dermatitis atopic</t>
  </si>
  <si>
    <t>14q11.2</t>
  </si>
  <si>
    <t>CYP11B1</t>
  </si>
  <si>
    <t>Cytochrome P450, subfamily XIB, polypeptide 1 (11-beta-hydroxylase; corticosteroid methyl-oxidase II (CMO II))</t>
  </si>
  <si>
    <t>Has steroid 11-beta-hydroxylase activity. In addition to this activity, the 18 or 19-hydroxylation of steroids and the aromatization of androstendione to estrone have also been ascribed to cytochrome P450 XIB.</t>
  </si>
  <si>
    <t>Adrenal hyperplasia, congenital, due to 11-beta-hydroxylasedeficiency (3); Aldosteronism, glucocorticoid-remediable</t>
  </si>
  <si>
    <t>8q21</t>
  </si>
  <si>
    <t>CYP11B2</t>
  </si>
  <si>
    <t>Cytochrome P450, subfamily XIB, polypeptide 2</t>
  </si>
  <si>
    <t>Preferentially catalyzes the conversion of 11-deoxycorticosterone to aldosterone via corticosterone and 18-hydroxycorticosterone.</t>
  </si>
  <si>
    <t xml:space="preserve">Hypoaldosteronism, congenital, due to CMO II deficiency (3);Hypoaldosteronism, congenital, due to CMO I deficiency, 203400 (3); {Low renin hypertension, susceptibility to} (3); Aldosterone to renin ratioraised (3) </t>
  </si>
  <si>
    <t>8q21-q22</t>
  </si>
  <si>
    <t>CYP17A1</t>
  </si>
  <si>
    <t>Cytochrome P450, family 17, subfamily A, polypeptide 1 (steroid 17-alpha-hydroxylase)</t>
  </si>
  <si>
    <t>Conversion of pregnenolone and progesterone to their 17-alpha-hydoxylated products and seubsequently to dehydroepiandrosterone (DHEA) and androstenedione. Catalyzes both the 17-alpha-hydroxylation and the 17, 20-lyase reaction. Involved in sexual development during fetal life and at buberty.</t>
  </si>
  <si>
    <t>Adrenal hyperplasia, congenital, due to 17-alpha-hydroxylasedeficiency (3)</t>
  </si>
  <si>
    <t>Receptor for arginine vasopressin. The activity of this receptor is mediated by G proteins which activate a phosphatidyl- inositol-calcium second messenger system. Has been involved in social behaviors, including affiliation and attachment.</t>
  </si>
  <si>
    <t>Ischemia; dysmenorrhea</t>
  </si>
  <si>
    <t>12q14-q15</t>
  </si>
  <si>
    <t>AVPR1B</t>
  </si>
  <si>
    <t>arginine vasopressin receptor 1B</t>
  </si>
  <si>
    <t>Major depression; tumors</t>
  </si>
  <si>
    <t>1q32</t>
  </si>
  <si>
    <t>AVPR2</t>
  </si>
  <si>
    <t>Arginine vasopressin receptor 2 (nephrogenic diabetes insipidus)</t>
  </si>
  <si>
    <t>Receptor for arginine vasopressin. The activity of this receptor is mediated by G proteins which activate adenylate cyclase.</t>
  </si>
  <si>
    <t>Diabetes insipidus, nephrogenic</t>
  </si>
  <si>
    <t>Xq28</t>
  </si>
  <si>
    <t>BRS3</t>
  </si>
  <si>
    <t>Bombesin-like receptor 3</t>
  </si>
  <si>
    <t>Role in sperm cell division, maturation, or function. This receptor mediated its action by association with G proteins that activate phosphatidylinositol-calcium second messenger system.</t>
  </si>
  <si>
    <t>Obesity; tumors; nsclc</t>
  </si>
  <si>
    <t>Xq26-q28</t>
  </si>
  <si>
    <t>BSND</t>
  </si>
  <si>
    <t>Barttin</t>
  </si>
  <si>
    <t>Functions as a beta-subunit for CLCNKA and CLCNKB chloride channels. In the kidney CLCNK/BSND heteromers mediate chloride reabsorption by facilitating its basolateral efflux. In the stria, CLCNK/BSND channels drive potassium secretion by recycling chloride for the basolateral SLC12A2 cotransporter</t>
  </si>
  <si>
    <t>Bartter syndrome; gitelman syndrome; hypokalemia, hypotension: renal failure</t>
  </si>
  <si>
    <t>11p32.1</t>
  </si>
  <si>
    <t>CACNA1C</t>
  </si>
  <si>
    <t>calcium channel, voltage-dependent, L type,</t>
  </si>
  <si>
    <t>Voltage-sensitive calcium channels (VSCC) mediate the entry of calcium ions into excitable cells and are also involved in a variety of calcium-dependent processes, including muscle contraction, hormone or neurotransmitter release, gene expression, cell motility, cell division and cell death.</t>
  </si>
  <si>
    <t>Hypokalemic periodic paralysis</t>
  </si>
  <si>
    <t xml:space="preserve">12p13.3 </t>
  </si>
  <si>
    <t>CALCA</t>
  </si>
  <si>
    <t>Calcitonin/calcitonin-related polypeptide, alpha</t>
  </si>
  <si>
    <t>Calcitonin causes a rapid but short-lived drop in the level of calcium and phosphate in blood by promoting the incorporation of those ions in the bones.</t>
  </si>
  <si>
    <t>Ostepoprosis</t>
  </si>
  <si>
    <t>11p15.2-p15.1</t>
  </si>
  <si>
    <t>CLCNKA</t>
  </si>
  <si>
    <t>Chloride channel, kidney, A  </t>
  </si>
  <si>
    <t>APOC-II is a component of the very low density lipoprotein (VLDL) fraction in plasma, and is and activator of several triacylgycerol lipases. The association of APOC-II with plasma chylomicrons, VLDL, and HDL is reversible, a function of the secretion and catabolism of triglyceride-rich lipoproteins, and changes rapidly.</t>
  </si>
  <si>
    <t>Hyperlipoproteinemia, type Ib</t>
  </si>
  <si>
    <t>19q13.2</t>
  </si>
  <si>
    <t>APOC3</t>
  </si>
  <si>
    <t>Apolipoprotein C-III  </t>
  </si>
  <si>
    <t>APOC-III inhibits lipoprotein lipase and hepatic lipase and decreases the uptake of lymph chylomicrons by hepatic cells. This suggests that APOC-III delays catabolism of triglyceride-rich particles.</t>
  </si>
  <si>
    <t>Hyperlipoproteinemia</t>
  </si>
  <si>
    <t>11q23.1-q23.2</t>
  </si>
  <si>
    <t>APOC4</t>
  </si>
  <si>
    <t>Apolipoprotein C-IV</t>
  </si>
  <si>
    <t>May participate in lipoprotein metabolism.</t>
  </si>
  <si>
    <t>Coronary artery disease</t>
  </si>
  <si>
    <t>APOE</t>
  </si>
  <si>
    <t>Apolipoprotein E</t>
  </si>
  <si>
    <t>Mediates the binding, internalization, and catabolism of lipoprotein particles. It can serve as a ligand for the LDL (apo B/E) receptor and for the specific apo-E receptor (chylomicron remnant) of hepatic tissues.</t>
  </si>
  <si>
    <t>Early-onset coronary heart disease; multiple sclerosis; myocardial infarction; hyperlipoproteinemia type III; atherosclerosis.</t>
  </si>
  <si>
    <t>ATP1A1</t>
  </si>
  <si>
    <t>ATPase, Na+K+ transporting, alpha-1 polypeptide  </t>
  </si>
  <si>
    <t>This is the catalytic component of the active enzyme , which catalyzes the hydrolysis of ATP coupled with the exange of Na and K ions across theplasma membrane. This action creates the electrochemical gradient of Na and K, providing the energy for active transport of various nutrients.</t>
  </si>
  <si>
    <t>Hypertension</t>
  </si>
  <si>
    <t>1p13-11</t>
  </si>
  <si>
    <t>AVP</t>
  </si>
  <si>
    <t>arginine vasopressin (neurophysin II, antidiuretic hormone, diabetes insipidus, neurohypophyseal)</t>
  </si>
  <si>
    <t>Vasopressin has a direct antidiuretic action on the kidney, it also causes vasoconstriction of the peripheral vessels.</t>
  </si>
  <si>
    <t xml:space="preserve">Neurohypophyseal diabetes insipidus; heart failure; </t>
  </si>
  <si>
    <t>20p13</t>
  </si>
  <si>
    <t>AVPR1A</t>
  </si>
  <si>
    <t>arginine vasopressin receptor 1A</t>
  </si>
  <si>
    <t>In response to lowered blood pressure, the enxyme renin cleaves angiotensin I, from angiotensinogen. ACE (angiotensin converting enzyme) then removes a dipeptide to yield the physiologically active peptide peptide angiotensin II, the most potent pressor substance known, which helps regulate volume and mineral balance of body fluids.</t>
  </si>
  <si>
    <t>Hypertension, essential, susceptibility to; pregnancy-induced hypertension (PIH) (Preeclampsia)</t>
  </si>
  <si>
    <t>1q42-q43</t>
  </si>
  <si>
    <t>AGTR1</t>
  </si>
  <si>
    <t>Angiotensin-II type 1 receptor</t>
  </si>
  <si>
    <t>Receptor for angiotensin II. Mediates its action by association with G proteins that activate a phosphatidylinositol - calcium second messenger system.</t>
  </si>
  <si>
    <t>Hypertension, essential; renal disease, heart failure; cardiovascular diseases; nephropathy obstructive</t>
  </si>
  <si>
    <t>3q21-q25</t>
  </si>
  <si>
    <t>AGTR2</t>
  </si>
  <si>
    <t>Angiotensin receptor 2</t>
  </si>
  <si>
    <t>Receptor for angiotensin II. May have role in cell morphogenesis and related events in growth and development.</t>
  </si>
  <si>
    <t>Xq22-23</t>
  </si>
  <si>
    <t>AKR1B1</t>
  </si>
  <si>
    <t>aldo-keto reductase family 1, member B1 (aldose reductase)</t>
  </si>
  <si>
    <t>Catalyzes the NADPH-dependent reduction of a wide variety of carbonyl-containing compounds to their corresponding alcohols with a broad range of catalytic efficiencies.</t>
  </si>
  <si>
    <t>Atherosclerosis; myocardial infarction; stroke; coronary artery disease; renal disease.</t>
  </si>
  <si>
    <t xml:space="preserve">7q35 </t>
  </si>
  <si>
    <t>APOA1</t>
  </si>
  <si>
    <t>Apolipoprotein A-1</t>
  </si>
  <si>
    <t>APOA-1 participates on the reverse transport of choloesterol from tissues to the liver for excretion by promoting cholesterol efflux from tissues and by acting as a cofactor for the lecithin cholesterol acyltransferase (LCAT).</t>
  </si>
  <si>
    <t>Atherosclerosis; coronary heart disease; coronary artery disease; hypercholesterolemia</t>
  </si>
  <si>
    <t>11q23-q24</t>
  </si>
  <si>
    <t>APOA2</t>
  </si>
  <si>
    <t>Apolipoprotein A-II</t>
  </si>
  <si>
    <t>May stabilize HDL (high density lipoprotein) structure by its association with lipids, and affect the HDL metabolism.</t>
  </si>
  <si>
    <t>Apolipoprotein A-II deficiency; atherosclerosis; coronary heart disease; coronary artery disease; hypercholesterolemia</t>
  </si>
  <si>
    <t>1q21-q23</t>
  </si>
  <si>
    <t>APOC2</t>
  </si>
  <si>
    <t>Apolipoprotein C-II</t>
  </si>
  <si>
    <t>Membrane-cytoskeleton-associated protein that promotes the assembly of the spectrin-actin network.</t>
  </si>
  <si>
    <t>Essential salt-sensitive hypertension.</t>
  </si>
  <si>
    <t>10q24.2-q24.3</t>
  </si>
  <si>
    <t>ADM/AM</t>
  </si>
  <si>
    <t>adrenomedullin</t>
  </si>
  <si>
    <t>AM and PAMP are potent hypotensive and vasodilatator agents. Numerous actions have been reported most related to the physiologic control of fluid and electrolyte homeostasis. In the kidney, am is diuretic and natriuretic, and both am and pamp inhibit aldosterone secretion by direct adrenal actions.</t>
  </si>
  <si>
    <t>Essential hypertension; heart failure; chronic hypotension; hypertension pulmonary.</t>
  </si>
  <si>
    <t xml:space="preserve">11p15.4 </t>
  </si>
  <si>
    <t>ADORA1</t>
  </si>
  <si>
    <t>adenosine A1 receptor</t>
  </si>
  <si>
    <t>Receptor for adenosine. The activity of this receptor is mediated by G proteins which inhibit adenylyl cyclase.</t>
  </si>
  <si>
    <t>Ischemia; myocardial ischemia; heart failure congestive; cardiovascular diseases; hypotension.</t>
  </si>
  <si>
    <t>1q32.1</t>
  </si>
  <si>
    <t>ADORA2A</t>
  </si>
  <si>
    <t>adrenergic, beta-2-, receptor, surface</t>
  </si>
  <si>
    <t>Receptor for adenosine. The activity of this receptor is mediated by G proteins which activate adenylyl cyclase.</t>
  </si>
  <si>
    <t>Essential hypertension; stroke; parkinson disease; huntington disease; coronary artery disease; coronary artery disease.</t>
  </si>
  <si>
    <t>22q11.2</t>
  </si>
  <si>
    <t>ADRA1A</t>
  </si>
  <si>
    <t>adrenergic, alpha-1A-, receptor</t>
  </si>
  <si>
    <t>This alpha-adrenergic receptor mediates its action by association with G proteins that activate a phosphatidylinositol- calcium second messenger system. Its effect is mediated by G(q) and G(11) proteins.</t>
  </si>
  <si>
    <t>Prostatic hyperplasia; attention-deficit hyperactivity disorder.</t>
  </si>
  <si>
    <t>8p21-p11.2</t>
  </si>
  <si>
    <t>ADRB3</t>
  </si>
  <si>
    <t>Adrenergic, beta-3-, receptor  </t>
  </si>
  <si>
    <t>Beta-adrenergic receptors mediate the catecholamine- induced activation of adenylate cyclase through the action of G proteins. Beta-3 is involved in the regulation of lipolysis and thermogenesis</t>
  </si>
  <si>
    <t>Excess capacity to gain weight in patients with insulin resistance, early onset non insulin dependent diabetes and/or morbid obesity, with fatty liver</t>
  </si>
  <si>
    <t>8p12-p11.2</t>
  </si>
  <si>
    <t>NA</t>
  </si>
  <si>
    <t>AGT</t>
  </si>
  <si>
    <t>angiotensinogen preproprotein</t>
  </si>
  <si>
    <t>symbol</t>
  </si>
  <si>
    <t>Locuslink ID</t>
  </si>
  <si>
    <t>name</t>
  </si>
  <si>
    <t>function</t>
  </si>
  <si>
    <t>locus</t>
  </si>
  <si>
    <r>
      <t>start</t>
    </r>
    <r>
      <rPr>
        <b/>
        <vertAlign val="superscript"/>
        <sz val="9"/>
        <rFont val="Arial"/>
        <family val="2"/>
      </rPr>
      <t>a</t>
    </r>
  </si>
  <si>
    <r>
      <t>end</t>
    </r>
    <r>
      <rPr>
        <b/>
        <vertAlign val="superscript"/>
        <sz val="9"/>
        <rFont val="Arial"/>
        <family val="2"/>
      </rPr>
      <t>a</t>
    </r>
  </si>
  <si>
    <r>
      <t>length</t>
    </r>
    <r>
      <rPr>
        <b/>
        <vertAlign val="superscript"/>
        <sz val="9"/>
        <rFont val="Arial"/>
        <family val="2"/>
      </rPr>
      <t>a</t>
    </r>
  </si>
  <si>
    <t>Affymetrix 500k SNPs</t>
  </si>
  <si>
    <t>SNPs/Kb</t>
  </si>
  <si>
    <t>avgerage distance between SNPs</t>
  </si>
  <si>
    <r>
      <t>HAPMAP coverage</t>
    </r>
    <r>
      <rPr>
        <b/>
        <vertAlign val="superscript"/>
        <sz val="10"/>
        <rFont val="Arial"/>
        <family val="2"/>
      </rPr>
      <t>b</t>
    </r>
  </si>
  <si>
    <t>ACE</t>
  </si>
  <si>
    <t>angiotensin I converting enzyme (peptidyl-dipeptidase A) 1</t>
  </si>
  <si>
    <t xml:space="preserve">Converts angiotensin I to angiotensin II by release of the terminal HIS-LEU, this results in an increase of the vasoconstrictor activity of angiotensin. Also able to inactivate bradykinin, a potent vasodilatator. </t>
  </si>
  <si>
    <t>Susceptibility to myocardial infarction.</t>
  </si>
  <si>
    <t>17q23</t>
  </si>
  <si>
    <t>ACSM3</t>
  </si>
  <si>
    <t>SA (rat hypertension-associated) homolog  </t>
  </si>
  <si>
    <t>Medium-chain fatty acid:CoA ligase activity with broad substrate specificity (in vitro). Acts on acids from C(4) to C(11) and on the corresponding 3-hydroxy- and 2,3- or 3,4- unsaturated acids (in vitro)</t>
  </si>
  <si>
    <t>Hypertension, essential</t>
  </si>
  <si>
    <t>16p13.11</t>
  </si>
  <si>
    <t>ADD1</t>
  </si>
  <si>
    <t>adducin 1 (aplha)</t>
  </si>
  <si>
    <t>Membrane-cytoskeleton-associated protein that promotes the assembly of the spectrin-actin network. Binds to calmodulin.</t>
  </si>
  <si>
    <t>Essential salt-sensitive hypertension; hyperlipidemia familial combined, huntington disease, stroke, renal disease, insulin resistance, coronary heart disease</t>
  </si>
  <si>
    <t>4p16.3</t>
  </si>
  <si>
    <t>ADD2</t>
  </si>
  <si>
    <t>adducin 2 (beta)</t>
  </si>
  <si>
    <t>Membrane-cytoskeleton-associated protein that promotes the assembly of the spectrin-actin network. Binds to calmodulin. Calmodulin binds preferentailly to the beta subunit.</t>
  </si>
  <si>
    <t>Essential salt-sensitive hypertension; hereditary elliptocytosis and spherocytosis, hemolysis, anemia.</t>
  </si>
  <si>
    <t>2p14-p13</t>
  </si>
  <si>
    <t>ADD3</t>
  </si>
  <si>
    <t>adducin 3 (gamma)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</si>
</sst>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_ \k\b"/>
    <numFmt numFmtId="166" formatCode="0.0%"/>
  </numFmts>
  <fonts count="13">
    <font>
      <sz val="10"/>
      <name val="Verdana"/>
      <family val="0"/>
    </font>
    <font>
      <b/>
      <sz val="10"/>
      <name val="Verdana"/>
      <family val="0"/>
    </font>
    <font>
      <i/>
      <sz val="10"/>
      <name val="Verdana"/>
      <family val="0"/>
    </font>
    <font>
      <b/>
      <i/>
      <sz val="10"/>
      <name val="Verdana"/>
      <family val="0"/>
    </font>
    <font>
      <b/>
      <sz val="9"/>
      <name val="Arial"/>
      <family val="2"/>
    </font>
    <font>
      <sz val="9"/>
      <name val="Arial"/>
      <family val="2"/>
    </font>
    <font>
      <vertAlign val="superscript"/>
      <sz val="9"/>
      <name val="Arial"/>
      <family val="0"/>
    </font>
    <font>
      <sz val="8"/>
      <name val="Verdana"/>
      <family val="0"/>
    </font>
    <font>
      <b/>
      <vertAlign val="superscript"/>
      <sz val="9"/>
      <name val="Arial"/>
      <family val="2"/>
    </font>
    <font>
      <b/>
      <sz val="10"/>
      <name val="Arial"/>
      <family val="2"/>
    </font>
    <font>
      <b/>
      <vertAlign val="superscript"/>
      <sz val="10"/>
      <name val="Arial"/>
      <family val="2"/>
    </font>
    <font>
      <sz val="10"/>
      <name val="Arial"/>
      <family val="2"/>
    </font>
    <font>
      <sz val="10"/>
      <name val="Arial Unicode MS"/>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4" fillId="0" borderId="0" xfId="0" applyFont="1" applyFill="1" applyAlignment="1">
      <alignment vertical="top" wrapText="1"/>
    </xf>
    <xf numFmtId="0" fontId="0" fillId="0" borderId="0" xfId="0" applyAlignment="1">
      <alignment vertical="top" wrapText="1"/>
    </xf>
    <xf numFmtId="0" fontId="5" fillId="0" borderId="0" xfId="0" applyFont="1" applyAlignment="1">
      <alignment vertical="top"/>
    </xf>
    <xf numFmtId="0" fontId="4" fillId="0" borderId="0" xfId="0" applyFont="1" applyFill="1" applyAlignment="1">
      <alignment horizontal="center" vertical="top"/>
    </xf>
    <xf numFmtId="0" fontId="4" fillId="0" borderId="0" xfId="0" applyFont="1" applyAlignment="1">
      <alignment horizontal="center" vertical="top"/>
    </xf>
    <xf numFmtId="0" fontId="9" fillId="0" borderId="0" xfId="0" applyFont="1" applyAlignment="1">
      <alignment horizontal="center" vertical="top" wrapText="1"/>
    </xf>
    <xf numFmtId="0" fontId="5" fillId="0" borderId="0" xfId="0" applyFont="1" applyFill="1" applyAlignment="1">
      <alignment horizontal="left" vertical="top"/>
    </xf>
    <xf numFmtId="0" fontId="11" fillId="0" borderId="0" xfId="0" applyFont="1" applyFill="1" applyBorder="1" applyAlignment="1">
      <alignment horizontal="left" vertical="top" wrapText="1"/>
    </xf>
    <xf numFmtId="0" fontId="5" fillId="0" borderId="0" xfId="0" applyFont="1" applyFill="1" applyAlignment="1">
      <alignment vertical="top"/>
    </xf>
    <xf numFmtId="164" fontId="5" fillId="0" borderId="0" xfId="0" applyNumberFormat="1" applyFont="1" applyAlignment="1">
      <alignment vertical="top"/>
    </xf>
    <xf numFmtId="165" fontId="5" fillId="0" borderId="0" xfId="0" applyNumberFormat="1" applyFont="1" applyAlignment="1">
      <alignment vertical="top"/>
    </xf>
    <xf numFmtId="166" fontId="0" fillId="0" borderId="0" xfId="0" applyNumberFormat="1" applyAlignment="1">
      <alignment vertical="top"/>
    </xf>
    <xf numFmtId="0" fontId="0" fillId="0" borderId="0" xfId="0" applyFill="1" applyAlignment="1">
      <alignment horizontal="left" vertical="top"/>
    </xf>
    <xf numFmtId="0" fontId="11" fillId="0" borderId="0" xfId="0" applyFont="1" applyFill="1" applyBorder="1" applyAlignment="1">
      <alignment horizontal="left" vertical="top"/>
    </xf>
    <xf numFmtId="0" fontId="12" fillId="0" borderId="0" xfId="0" applyFont="1" applyAlignment="1">
      <alignment horizontal="left" vertical="top"/>
    </xf>
    <xf numFmtId="0" fontId="0" fillId="0" borderId="0" xfId="0" applyFill="1" applyAlignment="1">
      <alignment horizontal="right" vertical="top"/>
    </xf>
    <xf numFmtId="0" fontId="0" fillId="0" borderId="0" xfId="0" applyAlignment="1">
      <alignment horizontal="right" vertical="top"/>
    </xf>
    <xf numFmtId="164" fontId="0" fillId="0" borderId="0" xfId="0" applyNumberFormat="1" applyAlignment="1">
      <alignment horizontal="right" vertical="top"/>
    </xf>
    <xf numFmtId="165" fontId="0" fillId="0" borderId="0" xfId="0" applyNumberFormat="1" applyAlignment="1">
      <alignment horizontal="right" vertical="top"/>
    </xf>
    <xf numFmtId="0" fontId="12" fillId="0" borderId="0" xfId="0" applyFont="1" applyAlignment="1">
      <alignment horizontal="left" vertical="top" wrapText="1"/>
    </xf>
    <xf numFmtId="0" fontId="0" fillId="0" borderId="0" xfId="0" applyAlignment="1">
      <alignment horizontal="left" vertical="top"/>
    </xf>
    <xf numFmtId="11" fontId="0" fillId="0" borderId="0" xfId="0" applyNumberFormat="1" applyAlignment="1">
      <alignment horizontal="left" vertical="top"/>
    </xf>
    <xf numFmtId="0" fontId="11" fillId="0" borderId="0" xfId="0" applyFont="1" applyFill="1" applyBorder="1" applyAlignment="1">
      <alignment horizontal="right" vertical="top" wrapText="1"/>
    </xf>
    <xf numFmtId="0" fontId="5" fillId="0" borderId="0" xfId="0" applyFont="1" applyFill="1" applyAlignment="1">
      <alignment vertical="top" wrapText="1"/>
    </xf>
    <xf numFmtId="0" fontId="4"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44"/>
  <sheetViews>
    <sheetView tabSelected="1" workbookViewId="0" topLeftCell="A1">
      <selection activeCell="A2" sqref="A1:IV16384"/>
    </sheetView>
  </sheetViews>
  <sheetFormatPr defaultColWidth="11.00390625" defaultRowHeight="12.75"/>
  <cols>
    <col min="1" max="2" width="12.375" style="9" customWidth="1"/>
    <col min="3" max="3" width="23.625" style="9" customWidth="1"/>
    <col min="4" max="5" width="36.125" style="9" customWidth="1"/>
    <col min="6" max="6" width="12.375" style="9" customWidth="1"/>
    <col min="7" max="8" width="9.875" style="9" customWidth="1"/>
    <col min="9" max="9" width="7.00390625" style="3" customWidth="1"/>
    <col min="10" max="10" width="9.00390625" style="3" customWidth="1"/>
    <col min="11" max="11" width="8.00390625" style="3" customWidth="1"/>
    <col min="12" max="12" width="15.375" style="3" customWidth="1"/>
    <col min="13" max="13" width="9.00390625" style="3" customWidth="1"/>
    <col min="14" max="16384" width="7.875" style="3" customWidth="1"/>
  </cols>
  <sheetData>
    <row r="1" spans="1:12" ht="27.75" customHeight="1">
      <c r="A1" s="1" t="s">
        <v>6</v>
      </c>
      <c r="B1" s="1"/>
      <c r="C1" s="1"/>
      <c r="D1" s="1"/>
      <c r="E1" s="1"/>
      <c r="F1" s="2"/>
      <c r="G1" s="2"/>
      <c r="H1" s="2"/>
      <c r="I1" s="2"/>
      <c r="J1" s="2"/>
      <c r="K1" s="2"/>
      <c r="L1" s="2"/>
    </row>
    <row r="2" spans="1:13" ht="27" customHeight="1">
      <c r="A2" s="4" t="s">
        <v>598</v>
      </c>
      <c r="B2" s="4" t="s">
        <v>599</v>
      </c>
      <c r="C2" s="4" t="s">
        <v>600</v>
      </c>
      <c r="D2" s="4" t="s">
        <v>601</v>
      </c>
      <c r="E2" s="4"/>
      <c r="F2" s="4" t="s">
        <v>602</v>
      </c>
      <c r="G2" s="4" t="s">
        <v>603</v>
      </c>
      <c r="H2" s="4" t="s">
        <v>604</v>
      </c>
      <c r="I2" s="5" t="s">
        <v>605</v>
      </c>
      <c r="J2" s="6" t="s">
        <v>606</v>
      </c>
      <c r="K2" s="5" t="s">
        <v>607</v>
      </c>
      <c r="L2" s="6" t="s">
        <v>608</v>
      </c>
      <c r="M2" s="6" t="s">
        <v>609</v>
      </c>
    </row>
    <row r="3" spans="1:13" ht="43.5">
      <c r="A3" s="7" t="s">
        <v>610</v>
      </c>
      <c r="B3" s="7">
        <v>1636</v>
      </c>
      <c r="C3" s="8" t="s">
        <v>611</v>
      </c>
      <c r="D3" s="8" t="s">
        <v>612</v>
      </c>
      <c r="E3" s="8" t="s">
        <v>613</v>
      </c>
      <c r="F3" s="9" t="s">
        <v>614</v>
      </c>
      <c r="G3" s="9">
        <v>58898166</v>
      </c>
      <c r="H3" s="9">
        <v>58938711</v>
      </c>
      <c r="I3" s="3">
        <v>40545</v>
      </c>
      <c r="J3" s="3">
        <v>7</v>
      </c>
      <c r="K3" s="10">
        <f aca="true" t="shared" si="0" ref="K3:K66">J3/(I3/1000)</f>
        <v>0.1726476754223702</v>
      </c>
      <c r="L3" s="11">
        <f aca="true" t="shared" si="1" ref="L3:L11">I3/J3</f>
        <v>5792.142857142857</v>
      </c>
      <c r="M3" s="12">
        <v>0.764705882352941</v>
      </c>
    </row>
    <row r="4" spans="1:13" ht="43.5">
      <c r="A4" s="9" t="s">
        <v>615</v>
      </c>
      <c r="B4" s="7">
        <v>6296</v>
      </c>
      <c r="C4" s="8" t="s">
        <v>616</v>
      </c>
      <c r="D4" s="8" t="s">
        <v>617</v>
      </c>
      <c r="E4" s="8" t="s">
        <v>618</v>
      </c>
      <c r="F4" s="9" t="s">
        <v>619</v>
      </c>
      <c r="G4" s="9">
        <v>20672813</v>
      </c>
      <c r="H4" s="9">
        <v>20725979</v>
      </c>
      <c r="I4" s="3">
        <v>53166</v>
      </c>
      <c r="J4" s="3">
        <v>9</v>
      </c>
      <c r="K4" s="10">
        <f t="shared" si="0"/>
        <v>0.16928111951247038</v>
      </c>
      <c r="L4" s="11">
        <f t="shared" si="1"/>
        <v>5907.333333333333</v>
      </c>
      <c r="M4" s="12">
        <v>0.904761904761905</v>
      </c>
    </row>
    <row r="5" spans="1:13" ht="33">
      <c r="A5" s="9" t="s">
        <v>620</v>
      </c>
      <c r="B5" s="7">
        <v>118</v>
      </c>
      <c r="C5" s="8" t="s">
        <v>621</v>
      </c>
      <c r="D5" s="8" t="s">
        <v>622</v>
      </c>
      <c r="E5" s="8" t="s">
        <v>623</v>
      </c>
      <c r="F5" s="9" t="s">
        <v>624</v>
      </c>
      <c r="G5" s="9">
        <v>2872590</v>
      </c>
      <c r="H5" s="9">
        <v>2978794</v>
      </c>
      <c r="I5" s="3">
        <v>106204</v>
      </c>
      <c r="J5" s="3">
        <v>22</v>
      </c>
      <c r="K5" s="10">
        <f t="shared" si="0"/>
        <v>0.2071485066475839</v>
      </c>
      <c r="L5" s="11">
        <f t="shared" si="1"/>
        <v>4827.454545454545</v>
      </c>
      <c r="M5" s="12">
        <v>0.916666666666667</v>
      </c>
    </row>
    <row r="6" spans="1:13" ht="43.5">
      <c r="A6" s="9" t="s">
        <v>625</v>
      </c>
      <c r="B6" s="7">
        <v>119</v>
      </c>
      <c r="C6" s="8" t="s">
        <v>626</v>
      </c>
      <c r="D6" s="8" t="s">
        <v>627</v>
      </c>
      <c r="E6" s="8" t="s">
        <v>628</v>
      </c>
      <c r="F6" s="9" t="s">
        <v>629</v>
      </c>
      <c r="G6" s="9">
        <v>70790918</v>
      </c>
      <c r="H6" s="9">
        <v>70916984</v>
      </c>
      <c r="I6" s="3">
        <v>126066</v>
      </c>
      <c r="J6" s="3">
        <v>39</v>
      </c>
      <c r="K6" s="10">
        <f t="shared" si="0"/>
        <v>0.3093617628861073</v>
      </c>
      <c r="L6" s="11">
        <f t="shared" si="1"/>
        <v>3232.4615384615386</v>
      </c>
      <c r="M6" s="12">
        <v>0.865168539325843</v>
      </c>
    </row>
    <row r="7" spans="1:13" ht="21.75">
      <c r="A7" s="9" t="s">
        <v>630</v>
      </c>
      <c r="B7" s="7">
        <v>120</v>
      </c>
      <c r="C7" s="8" t="s">
        <v>631</v>
      </c>
      <c r="D7" s="8" t="s">
        <v>567</v>
      </c>
      <c r="E7" s="8" t="s">
        <v>568</v>
      </c>
      <c r="F7" s="9" t="s">
        <v>569</v>
      </c>
      <c r="G7" s="9">
        <v>111747701</v>
      </c>
      <c r="H7" s="9">
        <v>111895310</v>
      </c>
      <c r="I7" s="3">
        <v>147609</v>
      </c>
      <c r="J7" s="3">
        <v>11</v>
      </c>
      <c r="K7" s="10">
        <f t="shared" si="0"/>
        <v>0.07452120128176466</v>
      </c>
      <c r="L7" s="11">
        <f t="shared" si="1"/>
        <v>13419</v>
      </c>
      <c r="M7" s="12">
        <v>0.866666666666667</v>
      </c>
    </row>
    <row r="8" spans="1:13" ht="76.5">
      <c r="A8" s="9" t="s">
        <v>570</v>
      </c>
      <c r="B8" s="7">
        <v>133</v>
      </c>
      <c r="C8" s="8" t="s">
        <v>571</v>
      </c>
      <c r="D8" s="8" t="s">
        <v>572</v>
      </c>
      <c r="E8" s="8" t="s">
        <v>573</v>
      </c>
      <c r="F8" s="9" t="s">
        <v>574</v>
      </c>
      <c r="G8" s="9">
        <v>10273218</v>
      </c>
      <c r="H8" s="9">
        <v>10295499</v>
      </c>
      <c r="I8" s="3">
        <v>22281</v>
      </c>
      <c r="J8" s="3">
        <v>1</v>
      </c>
      <c r="K8" s="10">
        <f t="shared" si="0"/>
        <v>0.044881288990619814</v>
      </c>
      <c r="L8" s="11">
        <f t="shared" si="1"/>
        <v>22281</v>
      </c>
      <c r="M8" s="12">
        <v>0</v>
      </c>
    </row>
    <row r="9" spans="1:13" ht="33">
      <c r="A9" s="9" t="s">
        <v>575</v>
      </c>
      <c r="B9" s="7">
        <v>134</v>
      </c>
      <c r="C9" s="8" t="s">
        <v>576</v>
      </c>
      <c r="D9" s="8" t="s">
        <v>577</v>
      </c>
      <c r="E9" s="8" t="s">
        <v>578</v>
      </c>
      <c r="F9" s="9" t="s">
        <v>579</v>
      </c>
      <c r="G9" s="9">
        <v>199818493</v>
      </c>
      <c r="H9" s="9">
        <v>199878190</v>
      </c>
      <c r="I9" s="3">
        <v>59697</v>
      </c>
      <c r="J9" s="3">
        <v>12</v>
      </c>
      <c r="K9" s="10">
        <f t="shared" si="0"/>
        <v>0.20101512638826072</v>
      </c>
      <c r="L9" s="11">
        <f t="shared" si="1"/>
        <v>4974.75</v>
      </c>
      <c r="M9" s="12">
        <v>0.625</v>
      </c>
    </row>
    <row r="10" spans="1:13" ht="33">
      <c r="A10" s="9" t="s">
        <v>580</v>
      </c>
      <c r="B10" s="7">
        <v>135</v>
      </c>
      <c r="C10" s="8" t="s">
        <v>581</v>
      </c>
      <c r="D10" s="8" t="s">
        <v>582</v>
      </c>
      <c r="E10" s="8" t="s">
        <v>583</v>
      </c>
      <c r="F10" s="9" t="s">
        <v>584</v>
      </c>
      <c r="G10" s="9">
        <v>23143646</v>
      </c>
      <c r="H10" s="9">
        <v>23172878</v>
      </c>
      <c r="I10" s="3">
        <v>29232</v>
      </c>
      <c r="J10" s="3">
        <v>7</v>
      </c>
      <c r="K10" s="10">
        <f t="shared" si="0"/>
        <v>0.23946360153256704</v>
      </c>
      <c r="L10" s="11">
        <f t="shared" si="1"/>
        <v>4176</v>
      </c>
      <c r="M10" s="12">
        <v>0.571428571428571</v>
      </c>
    </row>
    <row r="11" spans="1:13" ht="54.75">
      <c r="A11" s="9" t="s">
        <v>585</v>
      </c>
      <c r="B11" s="7">
        <v>148</v>
      </c>
      <c r="C11" s="8" t="s">
        <v>586</v>
      </c>
      <c r="D11" s="8" t="s">
        <v>587</v>
      </c>
      <c r="E11" s="8" t="s">
        <v>588</v>
      </c>
      <c r="F11" s="9" t="s">
        <v>589</v>
      </c>
      <c r="G11" s="9">
        <v>26651584</v>
      </c>
      <c r="H11" s="9">
        <v>26788839</v>
      </c>
      <c r="I11" s="3">
        <v>137255</v>
      </c>
      <c r="J11" s="3">
        <v>25</v>
      </c>
      <c r="K11" s="10">
        <f t="shared" si="0"/>
        <v>0.18214272704090925</v>
      </c>
      <c r="L11" s="11">
        <f t="shared" si="1"/>
        <v>5490.2</v>
      </c>
      <c r="M11" s="12">
        <v>0.455882352941176</v>
      </c>
    </row>
    <row r="12" spans="1:13" ht="54.75">
      <c r="A12" s="9" t="s">
        <v>590</v>
      </c>
      <c r="B12" s="7">
        <v>155</v>
      </c>
      <c r="C12" s="8" t="s">
        <v>591</v>
      </c>
      <c r="D12" s="8" t="s">
        <v>592</v>
      </c>
      <c r="E12" s="8" t="s">
        <v>593</v>
      </c>
      <c r="F12" s="9" t="s">
        <v>594</v>
      </c>
      <c r="G12" s="9">
        <v>37929673</v>
      </c>
      <c r="H12" s="9">
        <v>37953341</v>
      </c>
      <c r="I12" s="3">
        <v>23668</v>
      </c>
      <c r="J12" s="3">
        <v>0</v>
      </c>
      <c r="K12" s="10">
        <f t="shared" si="0"/>
        <v>0</v>
      </c>
      <c r="L12" s="11" t="s">
        <v>595</v>
      </c>
      <c r="M12" s="12">
        <v>0</v>
      </c>
    </row>
    <row r="13" spans="1:13" ht="76.5">
      <c r="A13" s="13" t="s">
        <v>596</v>
      </c>
      <c r="B13" s="14">
        <v>183</v>
      </c>
      <c r="C13" s="15" t="s">
        <v>597</v>
      </c>
      <c r="D13" s="8" t="s">
        <v>538</v>
      </c>
      <c r="E13" s="8" t="s">
        <v>539</v>
      </c>
      <c r="F13" s="8" t="s">
        <v>540</v>
      </c>
      <c r="G13" s="16">
        <v>227135006</v>
      </c>
      <c r="H13" s="16">
        <v>227166676</v>
      </c>
      <c r="I13" s="17">
        <v>31670</v>
      </c>
      <c r="J13" s="17">
        <v>14</v>
      </c>
      <c r="K13" s="18">
        <f>J13/(I13/1000)</f>
        <v>0.4420587306599305</v>
      </c>
      <c r="L13" s="19">
        <f>I13/J13</f>
        <v>2262.1428571428573</v>
      </c>
      <c r="M13" s="12">
        <v>0.4375</v>
      </c>
    </row>
    <row r="14" spans="1:13" ht="43.5">
      <c r="A14" s="9" t="s">
        <v>541</v>
      </c>
      <c r="B14" s="7">
        <v>185</v>
      </c>
      <c r="C14" s="8" t="s">
        <v>542</v>
      </c>
      <c r="D14" s="8" t="s">
        <v>543</v>
      </c>
      <c r="E14" s="8" t="s">
        <v>544</v>
      </c>
      <c r="F14" s="9" t="s">
        <v>545</v>
      </c>
      <c r="G14" s="9">
        <v>149888356</v>
      </c>
      <c r="H14" s="9">
        <v>149953489</v>
      </c>
      <c r="I14" s="3">
        <v>65133</v>
      </c>
      <c r="J14" s="3">
        <v>33</v>
      </c>
      <c r="K14" s="10">
        <f t="shared" si="0"/>
        <v>0.506655612362397</v>
      </c>
      <c r="L14" s="11">
        <f aca="true" t="shared" si="2" ref="L14:L23">I14/J14</f>
        <v>1973.7272727272727</v>
      </c>
      <c r="M14" s="12">
        <v>0.482758620689655</v>
      </c>
    </row>
    <row r="15" spans="1:13" ht="33">
      <c r="A15" s="9" t="s">
        <v>546</v>
      </c>
      <c r="B15" s="7">
        <v>186</v>
      </c>
      <c r="C15" s="8" t="s">
        <v>547</v>
      </c>
      <c r="D15" s="8" t="s">
        <v>548</v>
      </c>
      <c r="E15" s="8" t="s">
        <v>544</v>
      </c>
      <c r="F15" s="9" t="s">
        <v>549</v>
      </c>
      <c r="G15" s="9">
        <v>115103885</v>
      </c>
      <c r="H15" s="9">
        <v>115127701</v>
      </c>
      <c r="I15" s="3">
        <v>23816</v>
      </c>
      <c r="J15" s="3">
        <v>1</v>
      </c>
      <c r="K15" s="10">
        <f t="shared" si="0"/>
        <v>0.041988579106483036</v>
      </c>
      <c r="L15" s="11">
        <f t="shared" si="2"/>
        <v>23816</v>
      </c>
      <c r="M15" s="12">
        <v>0</v>
      </c>
    </row>
    <row r="16" spans="1:13" ht="43.5">
      <c r="A16" s="9" t="s">
        <v>550</v>
      </c>
      <c r="B16" s="7">
        <v>231</v>
      </c>
      <c r="C16" s="8" t="s">
        <v>551</v>
      </c>
      <c r="D16" s="8" t="s">
        <v>552</v>
      </c>
      <c r="E16" s="8" t="s">
        <v>553</v>
      </c>
      <c r="F16" s="9" t="s">
        <v>554</v>
      </c>
      <c r="G16" s="9">
        <v>133574362</v>
      </c>
      <c r="H16" s="9">
        <v>133611143</v>
      </c>
      <c r="I16" s="3">
        <v>36781</v>
      </c>
      <c r="J16" s="3">
        <v>7</v>
      </c>
      <c r="K16" s="10">
        <f t="shared" si="0"/>
        <v>0.19031565210298795</v>
      </c>
      <c r="L16" s="11">
        <f t="shared" si="2"/>
        <v>5254.428571428572</v>
      </c>
      <c r="M16" s="12">
        <v>0.5</v>
      </c>
    </row>
    <row r="17" spans="1:13" ht="54.75">
      <c r="A17" s="9" t="s">
        <v>555</v>
      </c>
      <c r="B17" s="7">
        <v>335</v>
      </c>
      <c r="C17" s="8" t="s">
        <v>556</v>
      </c>
      <c r="D17" s="8" t="s">
        <v>557</v>
      </c>
      <c r="E17" s="8" t="s">
        <v>558</v>
      </c>
      <c r="F17" s="9" t="s">
        <v>559</v>
      </c>
      <c r="G17" s="9">
        <v>116201679</v>
      </c>
      <c r="H17" s="9">
        <v>116223548</v>
      </c>
      <c r="I17" s="3">
        <v>21869</v>
      </c>
      <c r="J17" s="3">
        <v>6</v>
      </c>
      <c r="K17" s="10">
        <f t="shared" si="0"/>
        <v>0.274360967579679</v>
      </c>
      <c r="L17" s="11">
        <f t="shared" si="2"/>
        <v>3644.8333333333335</v>
      </c>
      <c r="M17" s="12">
        <v>0</v>
      </c>
    </row>
    <row r="18" spans="1:13" ht="33">
      <c r="A18" s="9" t="s">
        <v>560</v>
      </c>
      <c r="B18" s="7">
        <v>336</v>
      </c>
      <c r="C18" s="8" t="s">
        <v>561</v>
      </c>
      <c r="D18" s="8" t="s">
        <v>562</v>
      </c>
      <c r="E18" s="8" t="s">
        <v>563</v>
      </c>
      <c r="F18" s="9" t="s">
        <v>564</v>
      </c>
      <c r="G18" s="9">
        <v>157995156</v>
      </c>
      <c r="H18" s="9">
        <v>158016491</v>
      </c>
      <c r="I18" s="3">
        <v>21335</v>
      </c>
      <c r="J18" s="3">
        <v>5</v>
      </c>
      <c r="K18" s="10">
        <f t="shared" si="0"/>
        <v>0.2343566908835247</v>
      </c>
      <c r="L18" s="11">
        <f t="shared" si="2"/>
        <v>4267</v>
      </c>
      <c r="M18" s="12">
        <v>0.5</v>
      </c>
    </row>
    <row r="19" spans="1:13" ht="76.5">
      <c r="A19" s="9" t="s">
        <v>565</v>
      </c>
      <c r="B19" s="7">
        <v>344</v>
      </c>
      <c r="C19" s="8" t="s">
        <v>566</v>
      </c>
      <c r="D19" s="8" t="s">
        <v>510</v>
      </c>
      <c r="E19" s="8" t="s">
        <v>511</v>
      </c>
      <c r="F19" s="9" t="s">
        <v>512</v>
      </c>
      <c r="G19" s="9">
        <v>50131083</v>
      </c>
      <c r="H19" s="9">
        <v>50154657</v>
      </c>
      <c r="I19" s="3">
        <v>23574</v>
      </c>
      <c r="J19" s="3">
        <v>2</v>
      </c>
      <c r="K19" s="10">
        <f t="shared" si="0"/>
        <v>0.08483922965979468</v>
      </c>
      <c r="L19" s="11">
        <f t="shared" si="2"/>
        <v>11787</v>
      </c>
      <c r="M19" s="12">
        <v>0.5</v>
      </c>
    </row>
    <row r="20" spans="1:13" ht="43.5">
      <c r="A20" s="9" t="s">
        <v>513</v>
      </c>
      <c r="B20" s="7">
        <v>345</v>
      </c>
      <c r="C20" s="8" t="s">
        <v>514</v>
      </c>
      <c r="D20" s="8" t="s">
        <v>515</v>
      </c>
      <c r="E20" s="8" t="s">
        <v>516</v>
      </c>
      <c r="F20" s="9" t="s">
        <v>517</v>
      </c>
      <c r="G20" s="9">
        <v>116195834</v>
      </c>
      <c r="H20" s="9">
        <v>116218997</v>
      </c>
      <c r="I20" s="3">
        <v>23163</v>
      </c>
      <c r="J20" s="3">
        <v>6</v>
      </c>
      <c r="K20" s="10">
        <f t="shared" si="0"/>
        <v>0.25903380391141045</v>
      </c>
      <c r="L20" s="11">
        <f t="shared" si="2"/>
        <v>3860.5</v>
      </c>
      <c r="M20" s="12">
        <v>0</v>
      </c>
    </row>
    <row r="21" spans="1:13" ht="12.75">
      <c r="A21" s="9" t="s">
        <v>518</v>
      </c>
      <c r="B21" s="7">
        <v>346</v>
      </c>
      <c r="C21" s="8" t="s">
        <v>519</v>
      </c>
      <c r="D21" s="8" t="s">
        <v>520</v>
      </c>
      <c r="E21" s="8" t="s">
        <v>521</v>
      </c>
      <c r="F21" s="9" t="s">
        <v>512</v>
      </c>
      <c r="G21" s="9">
        <v>50127335</v>
      </c>
      <c r="H21" s="9">
        <v>50150591</v>
      </c>
      <c r="I21" s="3">
        <v>23256</v>
      </c>
      <c r="J21" s="3">
        <v>1</v>
      </c>
      <c r="K21" s="10">
        <f t="shared" si="0"/>
        <v>0.042999656002751976</v>
      </c>
      <c r="L21" s="11">
        <f t="shared" si="2"/>
        <v>23256</v>
      </c>
      <c r="M21" s="12">
        <v>0</v>
      </c>
    </row>
    <row r="22" spans="1:13" ht="43.5">
      <c r="A22" s="9" t="s">
        <v>522</v>
      </c>
      <c r="B22" s="7">
        <v>348</v>
      </c>
      <c r="C22" s="8" t="s">
        <v>523</v>
      </c>
      <c r="D22" s="8" t="s">
        <v>524</v>
      </c>
      <c r="E22" s="8" t="s">
        <v>525</v>
      </c>
      <c r="F22" s="9" t="s">
        <v>512</v>
      </c>
      <c r="G22" s="9">
        <v>50090879</v>
      </c>
      <c r="H22" s="9">
        <v>50114489</v>
      </c>
      <c r="I22" s="3">
        <v>23610</v>
      </c>
      <c r="J22" s="3">
        <v>1</v>
      </c>
      <c r="K22" s="10">
        <f t="shared" si="0"/>
        <v>0.042354934349851756</v>
      </c>
      <c r="L22" s="11">
        <f t="shared" si="2"/>
        <v>23610</v>
      </c>
      <c r="M22" s="12">
        <v>0</v>
      </c>
    </row>
    <row r="23" spans="1:13" ht="66">
      <c r="A23" s="9" t="s">
        <v>526</v>
      </c>
      <c r="B23" s="7">
        <v>476</v>
      </c>
      <c r="C23" s="8" t="s">
        <v>527</v>
      </c>
      <c r="D23" s="8" t="s">
        <v>528</v>
      </c>
      <c r="E23" s="8" t="s">
        <v>529</v>
      </c>
      <c r="F23" s="9" t="s">
        <v>530</v>
      </c>
      <c r="G23" s="9">
        <v>116617878</v>
      </c>
      <c r="H23" s="9">
        <v>116669436</v>
      </c>
      <c r="I23" s="3">
        <v>51558</v>
      </c>
      <c r="J23" s="3">
        <v>17</v>
      </c>
      <c r="K23" s="10">
        <f t="shared" si="0"/>
        <v>0.3297257457620544</v>
      </c>
      <c r="L23" s="11">
        <f t="shared" si="2"/>
        <v>3032.823529411765</v>
      </c>
      <c r="M23" s="12">
        <v>0</v>
      </c>
    </row>
    <row r="24" spans="1:13" ht="33">
      <c r="A24" s="9" t="s">
        <v>531</v>
      </c>
      <c r="B24" s="7">
        <v>551</v>
      </c>
      <c r="C24" s="8" t="s">
        <v>532</v>
      </c>
      <c r="D24" s="8" t="s">
        <v>533</v>
      </c>
      <c r="E24" s="8" t="s">
        <v>534</v>
      </c>
      <c r="F24" s="9" t="s">
        <v>535</v>
      </c>
      <c r="G24" s="9">
        <v>3001203</v>
      </c>
      <c r="H24" s="9">
        <v>3023370</v>
      </c>
      <c r="I24" s="3">
        <v>22167</v>
      </c>
      <c r="J24" s="3">
        <v>0</v>
      </c>
      <c r="K24" s="10">
        <f t="shared" si="0"/>
        <v>0</v>
      </c>
      <c r="L24" s="11" t="s">
        <v>595</v>
      </c>
      <c r="M24" s="12">
        <v>0</v>
      </c>
    </row>
    <row r="25" spans="1:13" ht="54.75">
      <c r="A25" s="9" t="s">
        <v>536</v>
      </c>
      <c r="B25" s="7">
        <v>552</v>
      </c>
      <c r="C25" s="8" t="s">
        <v>537</v>
      </c>
      <c r="D25" s="8" t="s">
        <v>476</v>
      </c>
      <c r="E25" s="8" t="s">
        <v>477</v>
      </c>
      <c r="F25" s="9" t="s">
        <v>478</v>
      </c>
      <c r="G25" s="9">
        <v>61816483</v>
      </c>
      <c r="H25" s="9">
        <v>61842857</v>
      </c>
      <c r="I25" s="3">
        <v>26374</v>
      </c>
      <c r="J25" s="3">
        <v>5</v>
      </c>
      <c r="K25" s="10">
        <f t="shared" si="0"/>
        <v>0.18958064760749224</v>
      </c>
      <c r="L25" s="11">
        <f>I25/J25</f>
        <v>5274.8</v>
      </c>
      <c r="M25" s="12">
        <v>0.8</v>
      </c>
    </row>
    <row r="26" spans="1:13" ht="54.75">
      <c r="A26" s="9" t="s">
        <v>479</v>
      </c>
      <c r="B26" s="7">
        <v>553</v>
      </c>
      <c r="C26" s="8" t="s">
        <v>480</v>
      </c>
      <c r="D26" s="8" t="s">
        <v>476</v>
      </c>
      <c r="E26" s="8" t="s">
        <v>481</v>
      </c>
      <c r="F26" s="9" t="s">
        <v>482</v>
      </c>
      <c r="G26" s="9">
        <v>202757011</v>
      </c>
      <c r="H26" s="9">
        <v>202784698</v>
      </c>
      <c r="I26" s="3">
        <v>27687</v>
      </c>
      <c r="J26" s="3">
        <v>0</v>
      </c>
      <c r="K26" s="10">
        <f t="shared" si="0"/>
        <v>0</v>
      </c>
      <c r="L26" s="11" t="s">
        <v>595</v>
      </c>
      <c r="M26" s="12">
        <v>0</v>
      </c>
    </row>
    <row r="27" spans="1:13" ht="33">
      <c r="A27" s="9" t="s">
        <v>483</v>
      </c>
      <c r="B27" s="7">
        <v>554</v>
      </c>
      <c r="C27" s="8" t="s">
        <v>484</v>
      </c>
      <c r="D27" s="8" t="s">
        <v>485</v>
      </c>
      <c r="E27" s="8" t="s">
        <v>486</v>
      </c>
      <c r="F27" s="9" t="s">
        <v>487</v>
      </c>
      <c r="G27" s="9">
        <v>152681217</v>
      </c>
      <c r="H27" s="9">
        <v>152703486</v>
      </c>
      <c r="I27" s="3">
        <v>22269</v>
      </c>
      <c r="J27" s="3">
        <v>1</v>
      </c>
      <c r="K27" s="10">
        <f t="shared" si="0"/>
        <v>0.044905473977277836</v>
      </c>
      <c r="L27" s="11">
        <f aca="true" t="shared" si="3" ref="L27:L50">I27/J27</f>
        <v>22269</v>
      </c>
      <c r="M27" s="12">
        <v>0</v>
      </c>
    </row>
    <row r="28" spans="1:13" ht="43.5">
      <c r="A28" s="9" t="s">
        <v>488</v>
      </c>
      <c r="B28" s="7">
        <v>680</v>
      </c>
      <c r="C28" s="8" t="s">
        <v>489</v>
      </c>
      <c r="D28" s="8" t="s">
        <v>490</v>
      </c>
      <c r="E28" s="8" t="s">
        <v>491</v>
      </c>
      <c r="F28" s="9" t="s">
        <v>492</v>
      </c>
      <c r="G28" s="9">
        <v>135285645</v>
      </c>
      <c r="H28" s="9">
        <v>135310118</v>
      </c>
      <c r="I28" s="3">
        <v>24473</v>
      </c>
      <c r="J28" s="3">
        <v>1</v>
      </c>
      <c r="K28" s="10">
        <f t="shared" si="0"/>
        <v>0.0408613574142933</v>
      </c>
      <c r="L28" s="11">
        <f t="shared" si="3"/>
        <v>24473</v>
      </c>
      <c r="M28" s="12">
        <v>1</v>
      </c>
    </row>
    <row r="29" spans="1:13" ht="76.5">
      <c r="A29" s="9" t="s">
        <v>493</v>
      </c>
      <c r="B29" s="7">
        <v>7809</v>
      </c>
      <c r="C29" s="8" t="s">
        <v>494</v>
      </c>
      <c r="D29" s="8" t="s">
        <v>495</v>
      </c>
      <c r="E29" s="8" t="s">
        <v>496</v>
      </c>
      <c r="F29" s="9" t="s">
        <v>497</v>
      </c>
      <c r="G29" s="9">
        <v>55166638</v>
      </c>
      <c r="H29" s="9">
        <v>55196485</v>
      </c>
      <c r="I29" s="3">
        <v>29847</v>
      </c>
      <c r="J29" s="3">
        <v>7</v>
      </c>
      <c r="K29" s="10">
        <f t="shared" si="0"/>
        <v>0.2345294334438972</v>
      </c>
      <c r="L29" s="11">
        <f t="shared" si="3"/>
        <v>4263.857142857143</v>
      </c>
      <c r="M29" s="12">
        <v>0.75</v>
      </c>
    </row>
    <row r="30" spans="1:16" ht="66">
      <c r="A30" s="13" t="s">
        <v>498</v>
      </c>
      <c r="B30" s="14">
        <v>775</v>
      </c>
      <c r="C30" s="20" t="s">
        <v>499</v>
      </c>
      <c r="D30" s="8" t="s">
        <v>500</v>
      </c>
      <c r="E30" s="8" t="s">
        <v>501</v>
      </c>
      <c r="F30" s="8" t="s">
        <v>502</v>
      </c>
      <c r="G30" s="16">
        <v>2022725</v>
      </c>
      <c r="H30" s="16">
        <v>2687376</v>
      </c>
      <c r="I30" s="17">
        <v>664651</v>
      </c>
      <c r="J30" s="17">
        <v>168</v>
      </c>
      <c r="K30" s="18">
        <f>J30/(I30/1000)</f>
        <v>0.2527642326574398</v>
      </c>
      <c r="L30" s="19">
        <f>I30/J30</f>
        <v>3956.2559523809523</v>
      </c>
      <c r="M30" s="12">
        <v>0.624347826086956</v>
      </c>
      <c r="N30" s="21"/>
      <c r="O30" s="22"/>
      <c r="P30" s="21"/>
    </row>
    <row r="31" spans="1:13" ht="43.5">
      <c r="A31" s="9" t="s">
        <v>503</v>
      </c>
      <c r="B31" s="7">
        <v>796</v>
      </c>
      <c r="C31" s="8" t="s">
        <v>504</v>
      </c>
      <c r="D31" s="8" t="s">
        <v>505</v>
      </c>
      <c r="E31" s="8" t="s">
        <v>506</v>
      </c>
      <c r="F31" s="9" t="s">
        <v>507</v>
      </c>
      <c r="G31" s="9">
        <v>14934792</v>
      </c>
      <c r="H31" s="9">
        <v>14960408</v>
      </c>
      <c r="I31" s="3">
        <v>25616</v>
      </c>
      <c r="J31" s="3">
        <v>5</v>
      </c>
      <c r="K31" s="10">
        <f t="shared" si="0"/>
        <v>0.1951905059337914</v>
      </c>
      <c r="L31" s="11">
        <f t="shared" si="3"/>
        <v>5123.2</v>
      </c>
      <c r="M31" s="12">
        <v>1</v>
      </c>
    </row>
    <row r="32" spans="1:13" ht="54.75">
      <c r="A32" s="9" t="s">
        <v>508</v>
      </c>
      <c r="B32" s="7">
        <v>1187</v>
      </c>
      <c r="C32" s="8" t="s">
        <v>509</v>
      </c>
      <c r="D32" s="8" t="s">
        <v>451</v>
      </c>
      <c r="E32" s="8" t="s">
        <v>452</v>
      </c>
      <c r="F32" s="9" t="s">
        <v>453</v>
      </c>
      <c r="G32" s="9">
        <v>16083792</v>
      </c>
      <c r="H32" s="9">
        <v>16115850</v>
      </c>
      <c r="I32" s="3">
        <v>32058</v>
      </c>
      <c r="J32" s="3">
        <v>3</v>
      </c>
      <c r="K32" s="10">
        <f t="shared" si="0"/>
        <v>0.09358038555118847</v>
      </c>
      <c r="L32" s="11">
        <f t="shared" si="3"/>
        <v>10686</v>
      </c>
      <c r="M32" s="12">
        <v>0.545454545454545</v>
      </c>
    </row>
    <row r="33" spans="1:13" ht="54.75">
      <c r="A33" s="9" t="s">
        <v>454</v>
      </c>
      <c r="B33" s="7">
        <v>1188</v>
      </c>
      <c r="C33" s="8" t="s">
        <v>455</v>
      </c>
      <c r="D33" s="8" t="s">
        <v>451</v>
      </c>
      <c r="E33" s="8" t="s">
        <v>456</v>
      </c>
      <c r="F33" s="9" t="s">
        <v>453</v>
      </c>
      <c r="G33" s="9">
        <v>16105658</v>
      </c>
      <c r="H33" s="9">
        <v>16138782</v>
      </c>
      <c r="I33" s="3">
        <v>33124</v>
      </c>
      <c r="J33" s="3">
        <v>2</v>
      </c>
      <c r="K33" s="10">
        <f t="shared" si="0"/>
        <v>0.060379181258302134</v>
      </c>
      <c r="L33" s="11">
        <f t="shared" si="3"/>
        <v>16562</v>
      </c>
      <c r="M33" s="12">
        <v>0.285714285714286</v>
      </c>
    </row>
    <row r="34" spans="1:13" ht="43.5">
      <c r="A34" s="9" t="s">
        <v>457</v>
      </c>
      <c r="B34" s="7">
        <v>1215</v>
      </c>
      <c r="C34" s="8" t="s">
        <v>458</v>
      </c>
      <c r="D34" s="8" t="s">
        <v>459</v>
      </c>
      <c r="E34" s="8" t="s">
        <v>460</v>
      </c>
      <c r="F34" s="9" t="s">
        <v>461</v>
      </c>
      <c r="G34" s="9">
        <v>24034552</v>
      </c>
      <c r="H34" s="9">
        <v>24057311</v>
      </c>
      <c r="I34" s="3">
        <v>22759</v>
      </c>
      <c r="J34" s="3">
        <v>5</v>
      </c>
      <c r="K34" s="10">
        <f t="shared" si="0"/>
        <v>0.219693308141834</v>
      </c>
      <c r="L34" s="11">
        <f t="shared" si="3"/>
        <v>4551.8</v>
      </c>
      <c r="M34" s="12">
        <v>0.4</v>
      </c>
    </row>
    <row r="35" spans="1:13" ht="43.5">
      <c r="A35" s="9" t="s">
        <v>462</v>
      </c>
      <c r="B35" s="7">
        <v>1584</v>
      </c>
      <c r="C35" s="8" t="s">
        <v>463</v>
      </c>
      <c r="D35" s="8" t="s">
        <v>464</v>
      </c>
      <c r="E35" s="8" t="s">
        <v>465</v>
      </c>
      <c r="F35" s="9" t="s">
        <v>466</v>
      </c>
      <c r="G35" s="9">
        <v>143940777</v>
      </c>
      <c r="H35" s="9">
        <v>143968238</v>
      </c>
      <c r="I35" s="3">
        <v>27461</v>
      </c>
      <c r="J35" s="3">
        <v>5</v>
      </c>
      <c r="K35" s="10">
        <f t="shared" si="0"/>
        <v>0.1820763992571283</v>
      </c>
      <c r="L35" s="11">
        <f t="shared" si="3"/>
        <v>5492.2</v>
      </c>
      <c r="M35" s="12">
        <v>1</v>
      </c>
    </row>
    <row r="36" spans="1:13" ht="54.75">
      <c r="A36" s="9" t="s">
        <v>467</v>
      </c>
      <c r="B36" s="7">
        <v>1585</v>
      </c>
      <c r="C36" s="8" t="s">
        <v>468</v>
      </c>
      <c r="D36" s="8" t="s">
        <v>469</v>
      </c>
      <c r="E36" s="8" t="s">
        <v>470</v>
      </c>
      <c r="F36" s="9" t="s">
        <v>471</v>
      </c>
      <c r="G36" s="9">
        <v>143978977</v>
      </c>
      <c r="H36" s="9">
        <v>144006261</v>
      </c>
      <c r="I36" s="3">
        <v>27284</v>
      </c>
      <c r="J36" s="3">
        <v>5</v>
      </c>
      <c r="K36" s="10">
        <f t="shared" si="0"/>
        <v>0.18325758686409618</v>
      </c>
      <c r="L36" s="11">
        <f t="shared" si="3"/>
        <v>5456.8</v>
      </c>
      <c r="M36" s="12">
        <v>0.8</v>
      </c>
    </row>
    <row r="37" spans="1:13" ht="76.5">
      <c r="A37" s="9" t="s">
        <v>472</v>
      </c>
      <c r="B37" s="7">
        <v>1586</v>
      </c>
      <c r="C37" s="8" t="s">
        <v>473</v>
      </c>
      <c r="D37" s="8" t="s">
        <v>474</v>
      </c>
      <c r="E37" s="8" t="s">
        <v>475</v>
      </c>
      <c r="F37" s="9" t="s">
        <v>409</v>
      </c>
      <c r="G37" s="9">
        <v>104570280</v>
      </c>
      <c r="H37" s="9">
        <v>104597280</v>
      </c>
      <c r="I37" s="3">
        <v>27000</v>
      </c>
      <c r="J37" s="3">
        <v>6</v>
      </c>
      <c r="K37" s="10">
        <f t="shared" si="0"/>
        <v>0.2222222222222222</v>
      </c>
      <c r="L37" s="11">
        <f t="shared" si="3"/>
        <v>4500</v>
      </c>
      <c r="M37" s="12">
        <v>0.75</v>
      </c>
    </row>
    <row r="38" spans="1:13" ht="43.5">
      <c r="A38" s="9" t="s">
        <v>410</v>
      </c>
      <c r="B38" s="7">
        <v>1579</v>
      </c>
      <c r="C38" s="14" t="s">
        <v>411</v>
      </c>
      <c r="D38" s="8" t="s">
        <v>412</v>
      </c>
      <c r="E38" s="14" t="s">
        <v>413</v>
      </c>
      <c r="F38" s="9" t="s">
        <v>414</v>
      </c>
      <c r="G38" s="9">
        <v>47096868</v>
      </c>
      <c r="H38" s="9">
        <v>47129437</v>
      </c>
      <c r="I38" s="3">
        <v>32569</v>
      </c>
      <c r="J38" s="3">
        <v>4</v>
      </c>
      <c r="K38" s="10">
        <f t="shared" si="0"/>
        <v>0.12281617489023304</v>
      </c>
      <c r="L38" s="11">
        <f t="shared" si="3"/>
        <v>8142.25</v>
      </c>
      <c r="M38" s="12">
        <v>1</v>
      </c>
    </row>
    <row r="39" spans="1:13" ht="43.5">
      <c r="A39" s="9" t="s">
        <v>415</v>
      </c>
      <c r="B39" s="7">
        <v>1812</v>
      </c>
      <c r="C39" s="14" t="s">
        <v>416</v>
      </c>
      <c r="D39" s="8" t="s">
        <v>417</v>
      </c>
      <c r="E39" s="14" t="s">
        <v>418</v>
      </c>
      <c r="F39" s="9" t="s">
        <v>419</v>
      </c>
      <c r="G39" s="9">
        <v>174790281</v>
      </c>
      <c r="H39" s="9">
        <v>174813769</v>
      </c>
      <c r="I39" s="3">
        <v>23488</v>
      </c>
      <c r="J39" s="3">
        <v>7</v>
      </c>
      <c r="K39" s="10">
        <f t="shared" si="0"/>
        <v>0.29802452316076294</v>
      </c>
      <c r="L39" s="11">
        <f t="shared" si="3"/>
        <v>3355.4285714285716</v>
      </c>
      <c r="M39" s="12">
        <v>0.2</v>
      </c>
    </row>
    <row r="40" spans="1:13" ht="33">
      <c r="A40" s="9" t="s">
        <v>420</v>
      </c>
      <c r="B40" s="7">
        <v>1813</v>
      </c>
      <c r="C40" s="8" t="s">
        <v>421</v>
      </c>
      <c r="D40" s="8" t="s">
        <v>422</v>
      </c>
      <c r="E40" s="8" t="s">
        <v>423</v>
      </c>
      <c r="F40" s="9" t="s">
        <v>424</v>
      </c>
      <c r="G40" s="9">
        <v>112775528</v>
      </c>
      <c r="H40" s="9">
        <v>112861091</v>
      </c>
      <c r="I40" s="3">
        <v>85563</v>
      </c>
      <c r="J40" s="3">
        <v>18</v>
      </c>
      <c r="K40" s="10">
        <f t="shared" si="0"/>
        <v>0.2103713053539497</v>
      </c>
      <c r="L40" s="11">
        <f t="shared" si="3"/>
        <v>4753.5</v>
      </c>
      <c r="M40" s="12">
        <v>0.853333333333333</v>
      </c>
    </row>
    <row r="41" spans="1:13" ht="33">
      <c r="A41" s="9" t="s">
        <v>425</v>
      </c>
      <c r="B41" s="7">
        <v>1889</v>
      </c>
      <c r="C41" s="8" t="s">
        <v>426</v>
      </c>
      <c r="D41" s="8" t="s">
        <v>427</v>
      </c>
      <c r="E41" s="8" t="s">
        <v>428</v>
      </c>
      <c r="F41" s="9" t="s">
        <v>429</v>
      </c>
      <c r="G41" s="9">
        <v>21281658</v>
      </c>
      <c r="H41" s="9">
        <v>21372213</v>
      </c>
      <c r="I41" s="3">
        <v>90555</v>
      </c>
      <c r="J41" s="3">
        <v>8</v>
      </c>
      <c r="K41" s="10">
        <f t="shared" si="0"/>
        <v>0.0883441002705538</v>
      </c>
      <c r="L41" s="11">
        <f t="shared" si="3"/>
        <v>11319.375</v>
      </c>
      <c r="M41" s="12">
        <v>0.343434343434343</v>
      </c>
    </row>
    <row r="42" spans="1:13" ht="21.75">
      <c r="A42" s="9" t="s">
        <v>430</v>
      </c>
      <c r="B42" s="7">
        <v>1906</v>
      </c>
      <c r="C42" s="14" t="s">
        <v>431</v>
      </c>
      <c r="D42" s="8" t="s">
        <v>432</v>
      </c>
      <c r="E42" s="14" t="s">
        <v>433</v>
      </c>
      <c r="F42" s="9" t="s">
        <v>434</v>
      </c>
      <c r="G42" s="9">
        <v>12388645</v>
      </c>
      <c r="H42" s="9">
        <v>12414761</v>
      </c>
      <c r="I42" s="3">
        <v>26116</v>
      </c>
      <c r="J42" s="3">
        <v>10</v>
      </c>
      <c r="K42" s="10">
        <f t="shared" si="0"/>
        <v>0.382907030173074</v>
      </c>
      <c r="L42" s="11">
        <f t="shared" si="3"/>
        <v>2611.6</v>
      </c>
      <c r="M42" s="12">
        <v>0.5</v>
      </c>
    </row>
    <row r="43" spans="1:13" ht="21.75">
      <c r="A43" s="9" t="s">
        <v>435</v>
      </c>
      <c r="B43" s="7">
        <v>1907</v>
      </c>
      <c r="C43" s="8" t="s">
        <v>436</v>
      </c>
      <c r="D43" s="8" t="s">
        <v>432</v>
      </c>
      <c r="E43" s="8" t="s">
        <v>437</v>
      </c>
      <c r="F43" s="9" t="s">
        <v>438</v>
      </c>
      <c r="G43" s="9">
        <v>41603542</v>
      </c>
      <c r="H43" s="9">
        <v>41629390</v>
      </c>
      <c r="I43" s="3">
        <v>25848</v>
      </c>
      <c r="J43" s="3">
        <v>2</v>
      </c>
      <c r="K43" s="10">
        <f t="shared" si="0"/>
        <v>0.07737542556484062</v>
      </c>
      <c r="L43" s="11">
        <f t="shared" si="3"/>
        <v>12924</v>
      </c>
      <c r="M43" s="12">
        <v>0.25</v>
      </c>
    </row>
    <row r="44" spans="1:13" ht="43.5">
      <c r="A44" s="9" t="s">
        <v>439</v>
      </c>
      <c r="B44" s="7">
        <v>1909</v>
      </c>
      <c r="C44" s="14" t="s">
        <v>440</v>
      </c>
      <c r="D44" s="8" t="s">
        <v>441</v>
      </c>
      <c r="E44" s="14" t="s">
        <v>442</v>
      </c>
      <c r="F44" s="9" t="s">
        <v>443</v>
      </c>
      <c r="G44" s="9">
        <v>148749735</v>
      </c>
      <c r="H44" s="9">
        <v>148833710</v>
      </c>
      <c r="I44" s="3">
        <v>83975</v>
      </c>
      <c r="J44" s="3">
        <v>33</v>
      </c>
      <c r="K44" s="10">
        <f t="shared" si="0"/>
        <v>0.3929740994343555</v>
      </c>
      <c r="L44" s="11">
        <f t="shared" si="3"/>
        <v>2544.6969696969695</v>
      </c>
      <c r="M44" s="12">
        <v>0.803921568627451</v>
      </c>
    </row>
    <row r="45" spans="1:13" ht="54.75">
      <c r="A45" s="9" t="s">
        <v>444</v>
      </c>
      <c r="B45" s="7">
        <v>51083</v>
      </c>
      <c r="C45" s="8" t="s">
        <v>445</v>
      </c>
      <c r="D45" s="8" t="s">
        <v>446</v>
      </c>
      <c r="E45" s="8" t="s">
        <v>447</v>
      </c>
      <c r="F45" s="9" t="s">
        <v>448</v>
      </c>
      <c r="G45" s="9">
        <v>68198559</v>
      </c>
      <c r="H45" s="9">
        <v>68225218</v>
      </c>
      <c r="I45" s="3">
        <v>26659</v>
      </c>
      <c r="J45" s="3">
        <v>4</v>
      </c>
      <c r="K45" s="10">
        <f t="shared" si="0"/>
        <v>0.1500431374020031</v>
      </c>
      <c r="L45" s="11">
        <f t="shared" si="3"/>
        <v>6664.75</v>
      </c>
      <c r="M45" s="12">
        <v>0.2</v>
      </c>
    </row>
    <row r="46" spans="1:13" ht="66">
      <c r="A46" s="9" t="s">
        <v>449</v>
      </c>
      <c r="B46" s="7">
        <v>2641</v>
      </c>
      <c r="C46" s="8" t="s">
        <v>450</v>
      </c>
      <c r="D46" s="8" t="s">
        <v>388</v>
      </c>
      <c r="E46" s="8" t="s">
        <v>389</v>
      </c>
      <c r="F46" s="9" t="s">
        <v>390</v>
      </c>
      <c r="G46" s="9">
        <v>162814896</v>
      </c>
      <c r="H46" s="9">
        <v>162844264</v>
      </c>
      <c r="I46" s="3">
        <v>29368</v>
      </c>
      <c r="J46" s="3">
        <v>8</v>
      </c>
      <c r="K46" s="10">
        <f t="shared" si="0"/>
        <v>0.27240533914464726</v>
      </c>
      <c r="L46" s="11">
        <f t="shared" si="3"/>
        <v>3671</v>
      </c>
      <c r="M46" s="12">
        <v>0</v>
      </c>
    </row>
    <row r="47" spans="1:13" ht="109.5">
      <c r="A47" s="9" t="s">
        <v>391</v>
      </c>
      <c r="B47" s="7">
        <v>2645</v>
      </c>
      <c r="C47" s="8" t="s">
        <v>392</v>
      </c>
      <c r="D47" s="8" t="s">
        <v>393</v>
      </c>
      <c r="E47" s="8" t="s">
        <v>394</v>
      </c>
      <c r="F47" s="9" t="s">
        <v>395</v>
      </c>
      <c r="G47" s="9">
        <v>43947110</v>
      </c>
      <c r="H47" s="9">
        <v>44012278</v>
      </c>
      <c r="I47" s="3">
        <v>65168</v>
      </c>
      <c r="J47" s="3">
        <v>8</v>
      </c>
      <c r="K47" s="10">
        <f t="shared" si="0"/>
        <v>0.12275963663147556</v>
      </c>
      <c r="L47" s="11">
        <f t="shared" si="3"/>
        <v>8146</v>
      </c>
      <c r="M47" s="12">
        <v>0.473684210526316</v>
      </c>
    </row>
    <row r="48" spans="1:13" ht="43.5">
      <c r="A48" s="9" t="s">
        <v>396</v>
      </c>
      <c r="B48" s="7">
        <v>2673</v>
      </c>
      <c r="C48" s="8" t="s">
        <v>397</v>
      </c>
      <c r="D48" s="8" t="s">
        <v>398</v>
      </c>
      <c r="E48" s="8" t="s">
        <v>399</v>
      </c>
      <c r="F48" s="9" t="s">
        <v>400</v>
      </c>
      <c r="G48" s="9">
        <v>69454058</v>
      </c>
      <c r="H48" s="9">
        <v>69535976</v>
      </c>
      <c r="I48" s="3">
        <v>81918</v>
      </c>
      <c r="J48" s="3">
        <v>10</v>
      </c>
      <c r="K48" s="10">
        <f t="shared" si="0"/>
        <v>0.12207329280500011</v>
      </c>
      <c r="L48" s="11">
        <f t="shared" si="3"/>
        <v>8191.8</v>
      </c>
      <c r="M48" s="12">
        <v>0.909090909090909</v>
      </c>
    </row>
    <row r="49" spans="1:13" ht="66">
      <c r="A49" s="9" t="s">
        <v>401</v>
      </c>
      <c r="B49" s="7">
        <v>2688</v>
      </c>
      <c r="C49" s="8" t="s">
        <v>402</v>
      </c>
      <c r="D49" s="8" t="s">
        <v>403</v>
      </c>
      <c r="E49" s="8" t="s">
        <v>404</v>
      </c>
      <c r="F49" s="9" t="s">
        <v>405</v>
      </c>
      <c r="G49" s="9">
        <v>59338296</v>
      </c>
      <c r="H49" s="9">
        <v>59359930</v>
      </c>
      <c r="I49" s="3">
        <v>21634</v>
      </c>
      <c r="J49" s="3">
        <v>2</v>
      </c>
      <c r="K49" s="10">
        <f t="shared" si="0"/>
        <v>0.09244707405010631</v>
      </c>
      <c r="L49" s="11">
        <f t="shared" si="3"/>
        <v>10817</v>
      </c>
      <c r="M49" s="12">
        <v>0</v>
      </c>
    </row>
    <row r="50" spans="1:13" ht="66">
      <c r="A50" s="9" t="s">
        <v>406</v>
      </c>
      <c r="B50" s="7">
        <v>2689</v>
      </c>
      <c r="C50" s="8" t="s">
        <v>407</v>
      </c>
      <c r="D50" s="8" t="s">
        <v>408</v>
      </c>
      <c r="E50" s="8" t="s">
        <v>351</v>
      </c>
      <c r="F50" s="9" t="s">
        <v>405</v>
      </c>
      <c r="G50" s="9">
        <v>59301306</v>
      </c>
      <c r="H50" s="9">
        <v>59322955</v>
      </c>
      <c r="I50" s="3">
        <v>21649</v>
      </c>
      <c r="J50" s="3">
        <v>2</v>
      </c>
      <c r="K50" s="10">
        <f t="shared" si="0"/>
        <v>0.09238302000092383</v>
      </c>
      <c r="L50" s="11">
        <f t="shared" si="3"/>
        <v>10824.5</v>
      </c>
      <c r="M50" s="12">
        <v>0</v>
      </c>
    </row>
    <row r="51" spans="1:13" ht="33">
      <c r="A51" s="9" t="s">
        <v>352</v>
      </c>
      <c r="B51" s="7">
        <v>2696</v>
      </c>
      <c r="C51" s="8" t="s">
        <v>353</v>
      </c>
      <c r="D51" s="8" t="s">
        <v>354</v>
      </c>
      <c r="E51" s="8" t="s">
        <v>355</v>
      </c>
      <c r="F51" s="9" t="s">
        <v>356</v>
      </c>
      <c r="G51" s="9">
        <v>50853342</v>
      </c>
      <c r="H51" s="9">
        <v>50887557</v>
      </c>
      <c r="I51" s="3">
        <v>34215</v>
      </c>
      <c r="J51" s="3">
        <v>0</v>
      </c>
      <c r="K51" s="10">
        <f t="shared" si="0"/>
        <v>0</v>
      </c>
      <c r="L51" s="11" t="s">
        <v>595</v>
      </c>
      <c r="M51" s="12">
        <v>0</v>
      </c>
    </row>
    <row r="52" spans="1:13" ht="33">
      <c r="A52" s="9" t="s">
        <v>357</v>
      </c>
      <c r="B52" s="7">
        <v>2740</v>
      </c>
      <c r="C52" s="8" t="s">
        <v>358</v>
      </c>
      <c r="D52" s="8" t="s">
        <v>359</v>
      </c>
      <c r="E52" s="8" t="s">
        <v>360</v>
      </c>
      <c r="F52" s="9" t="s">
        <v>361</v>
      </c>
      <c r="G52" s="9">
        <v>39114595</v>
      </c>
      <c r="H52" s="9">
        <v>39173497</v>
      </c>
      <c r="I52" s="3">
        <v>58902</v>
      </c>
      <c r="J52" s="3">
        <v>17</v>
      </c>
      <c r="K52" s="10">
        <f t="shared" si="0"/>
        <v>0.28861498760653287</v>
      </c>
      <c r="L52" s="11">
        <f>I52/J52</f>
        <v>3464.823529411765</v>
      </c>
      <c r="M52" s="12">
        <v>0.484375</v>
      </c>
    </row>
    <row r="53" spans="1:13" ht="66">
      <c r="A53" s="9" t="s">
        <v>362</v>
      </c>
      <c r="B53" s="7">
        <v>2784</v>
      </c>
      <c r="C53" s="8" t="s">
        <v>363</v>
      </c>
      <c r="D53" s="8" t="s">
        <v>364</v>
      </c>
      <c r="E53" s="8" t="s">
        <v>365</v>
      </c>
      <c r="F53" s="9" t="s">
        <v>366</v>
      </c>
      <c r="G53" s="9">
        <v>6809636</v>
      </c>
      <c r="H53" s="9">
        <v>6836817</v>
      </c>
      <c r="I53" s="3">
        <v>27181</v>
      </c>
      <c r="J53" s="3">
        <v>2</v>
      </c>
      <c r="K53" s="10">
        <f t="shared" si="0"/>
        <v>0.07358081012471947</v>
      </c>
      <c r="L53" s="11">
        <f>I53/J53</f>
        <v>13590.5</v>
      </c>
      <c r="M53" s="12">
        <v>0</v>
      </c>
    </row>
    <row r="54" spans="1:13" ht="21.75">
      <c r="A54" s="9" t="s">
        <v>367</v>
      </c>
      <c r="B54" s="7">
        <v>2997</v>
      </c>
      <c r="C54" s="8" t="s">
        <v>368</v>
      </c>
      <c r="D54" s="8" t="s">
        <v>369</v>
      </c>
      <c r="E54" s="8" t="s">
        <v>370</v>
      </c>
      <c r="F54" s="9" t="s">
        <v>356</v>
      </c>
      <c r="G54" s="9">
        <v>54153195</v>
      </c>
      <c r="H54" s="9">
        <v>54198361</v>
      </c>
      <c r="I54" s="3">
        <v>45166</v>
      </c>
      <c r="J54" s="3">
        <v>2</v>
      </c>
      <c r="K54" s="10">
        <f t="shared" si="0"/>
        <v>0.044281096399946866</v>
      </c>
      <c r="L54" s="11">
        <f>I54/J54</f>
        <v>22583</v>
      </c>
      <c r="M54" s="12">
        <v>0</v>
      </c>
    </row>
    <row r="55" spans="1:13" ht="21.75">
      <c r="A55" s="9" t="s">
        <v>371</v>
      </c>
      <c r="B55" s="7">
        <v>2998</v>
      </c>
      <c r="C55" s="8" t="s">
        <v>372</v>
      </c>
      <c r="D55" s="8" t="s">
        <v>369</v>
      </c>
      <c r="E55" s="8" t="s">
        <v>373</v>
      </c>
      <c r="F55" s="9" t="s">
        <v>374</v>
      </c>
      <c r="G55" s="9">
        <v>21570390</v>
      </c>
      <c r="H55" s="9">
        <v>21659048</v>
      </c>
      <c r="I55" s="3">
        <v>88658</v>
      </c>
      <c r="J55" s="3">
        <v>19</v>
      </c>
      <c r="K55" s="10">
        <f t="shared" si="0"/>
        <v>0.2143066615533849</v>
      </c>
      <c r="L55" s="11">
        <f>I55/J55</f>
        <v>4666.210526315789</v>
      </c>
      <c r="M55" s="12">
        <v>0.765957446808511</v>
      </c>
    </row>
    <row r="56" spans="1:13" ht="54.75">
      <c r="A56" s="9" t="s">
        <v>375</v>
      </c>
      <c r="B56" s="7">
        <v>3240</v>
      </c>
      <c r="C56" s="8" t="s">
        <v>376</v>
      </c>
      <c r="D56" s="8" t="s">
        <v>377</v>
      </c>
      <c r="E56" s="8" t="s">
        <v>378</v>
      </c>
      <c r="F56" s="9" t="s">
        <v>379</v>
      </c>
      <c r="G56" s="9">
        <v>70636009</v>
      </c>
      <c r="H56" s="9">
        <v>70662458</v>
      </c>
      <c r="I56" s="3">
        <v>26449</v>
      </c>
      <c r="J56" s="3">
        <v>0</v>
      </c>
      <c r="K56" s="10">
        <f t="shared" si="0"/>
        <v>0</v>
      </c>
      <c r="L56" s="11" t="s">
        <v>595</v>
      </c>
      <c r="M56" s="12">
        <v>1</v>
      </c>
    </row>
    <row r="57" spans="1:13" ht="21.75">
      <c r="A57" s="9" t="s">
        <v>380</v>
      </c>
      <c r="B57" s="7">
        <v>3290</v>
      </c>
      <c r="C57" s="8" t="s">
        <v>381</v>
      </c>
      <c r="D57" s="8" t="s">
        <v>382</v>
      </c>
      <c r="E57" s="8" t="s">
        <v>383</v>
      </c>
      <c r="F57" s="9" t="s">
        <v>384</v>
      </c>
      <c r="G57" s="9">
        <v>206237945</v>
      </c>
      <c r="H57" s="9">
        <v>206306689</v>
      </c>
      <c r="I57" s="3">
        <v>68744</v>
      </c>
      <c r="J57" s="3">
        <v>16</v>
      </c>
      <c r="K57" s="10">
        <f t="shared" si="0"/>
        <v>0.2327475852438031</v>
      </c>
      <c r="L57" s="11">
        <f aca="true" t="shared" si="4" ref="L57:L64">I57/J57</f>
        <v>4296.5</v>
      </c>
      <c r="M57" s="12">
        <v>0.678571428571429</v>
      </c>
    </row>
    <row r="58" spans="1:13" ht="66">
      <c r="A58" s="9" t="s">
        <v>385</v>
      </c>
      <c r="B58" s="7">
        <v>3291</v>
      </c>
      <c r="C58" s="8" t="s">
        <v>386</v>
      </c>
      <c r="D58" s="8" t="s">
        <v>387</v>
      </c>
      <c r="E58" s="8" t="s">
        <v>323</v>
      </c>
      <c r="F58" s="9" t="s">
        <v>324</v>
      </c>
      <c r="G58" s="9">
        <v>66012537</v>
      </c>
      <c r="H58" s="9">
        <v>66038953</v>
      </c>
      <c r="I58" s="3">
        <v>26416</v>
      </c>
      <c r="J58" s="3">
        <v>1</v>
      </c>
      <c r="K58" s="10">
        <f t="shared" si="0"/>
        <v>0.03785584494245912</v>
      </c>
      <c r="L58" s="11">
        <f t="shared" si="4"/>
        <v>26416</v>
      </c>
      <c r="M58" s="12">
        <v>0</v>
      </c>
    </row>
    <row r="59" spans="1:13" ht="33">
      <c r="A59" s="9" t="s">
        <v>325</v>
      </c>
      <c r="B59" s="7">
        <v>3375</v>
      </c>
      <c r="C59" s="8" t="s">
        <v>326</v>
      </c>
      <c r="D59" s="8" t="s">
        <v>327</v>
      </c>
      <c r="E59" s="8" t="s">
        <v>328</v>
      </c>
      <c r="F59" s="9" t="s">
        <v>329</v>
      </c>
      <c r="G59" s="9">
        <v>21407085</v>
      </c>
      <c r="H59" s="9">
        <v>21433683</v>
      </c>
      <c r="I59" s="3">
        <v>26598</v>
      </c>
      <c r="J59" s="3">
        <v>2</v>
      </c>
      <c r="K59" s="10">
        <f t="shared" si="0"/>
        <v>0.07519362358072036</v>
      </c>
      <c r="L59" s="11">
        <f t="shared" si="4"/>
        <v>13299</v>
      </c>
      <c r="M59" s="12">
        <v>0.8</v>
      </c>
    </row>
    <row r="60" spans="1:13" ht="21.75">
      <c r="A60" s="9" t="s">
        <v>330</v>
      </c>
      <c r="B60" s="7">
        <v>3383</v>
      </c>
      <c r="C60" s="8" t="s">
        <v>331</v>
      </c>
      <c r="D60" s="8" t="s">
        <v>332</v>
      </c>
      <c r="E60" s="8" t="s">
        <v>333</v>
      </c>
      <c r="F60" s="9" t="s">
        <v>334</v>
      </c>
      <c r="G60" s="9">
        <v>10232779</v>
      </c>
      <c r="H60" s="9">
        <v>10268291</v>
      </c>
      <c r="I60" s="3">
        <v>35512</v>
      </c>
      <c r="J60" s="3">
        <v>1</v>
      </c>
      <c r="K60" s="10">
        <f t="shared" si="0"/>
        <v>0.02815949538184276</v>
      </c>
      <c r="L60" s="11">
        <f t="shared" si="4"/>
        <v>35512</v>
      </c>
      <c r="M60" s="12">
        <v>0.142857142857143</v>
      </c>
    </row>
    <row r="61" spans="1:13" ht="87.75">
      <c r="A61" s="9" t="s">
        <v>335</v>
      </c>
      <c r="B61" s="7">
        <v>3384</v>
      </c>
      <c r="C61" s="8" t="s">
        <v>336</v>
      </c>
      <c r="D61" s="8" t="s">
        <v>337</v>
      </c>
      <c r="E61" s="8" t="s">
        <v>338</v>
      </c>
      <c r="F61" s="9" t="s">
        <v>339</v>
      </c>
      <c r="G61" s="9">
        <v>59423688</v>
      </c>
      <c r="H61" s="9">
        <v>59447839</v>
      </c>
      <c r="I61" s="3">
        <v>24151</v>
      </c>
      <c r="J61" s="3">
        <v>3</v>
      </c>
      <c r="K61" s="10">
        <f t="shared" si="0"/>
        <v>0.12421845886298705</v>
      </c>
      <c r="L61" s="11">
        <f t="shared" si="4"/>
        <v>8050.333333333333</v>
      </c>
      <c r="M61" s="12">
        <v>0.666666666666667</v>
      </c>
    </row>
    <row r="62" spans="1:13" ht="54.75">
      <c r="A62" s="9" t="s">
        <v>340</v>
      </c>
      <c r="B62" s="7">
        <v>3383</v>
      </c>
      <c r="C62" s="8" t="s">
        <v>331</v>
      </c>
      <c r="D62" s="8" t="s">
        <v>341</v>
      </c>
      <c r="E62" s="8" t="s">
        <v>342</v>
      </c>
      <c r="F62" s="9" t="s">
        <v>343</v>
      </c>
      <c r="G62" s="9">
        <v>10295454</v>
      </c>
      <c r="H62" s="9">
        <v>10321300</v>
      </c>
      <c r="I62" s="3">
        <v>25846</v>
      </c>
      <c r="J62" s="3">
        <v>2</v>
      </c>
      <c r="K62" s="10">
        <f t="shared" si="0"/>
        <v>0.07738141298460109</v>
      </c>
      <c r="L62" s="11">
        <f t="shared" si="4"/>
        <v>12923</v>
      </c>
      <c r="M62" s="12">
        <v>0.538461538461538</v>
      </c>
    </row>
    <row r="63" spans="1:13" ht="33">
      <c r="A63" s="9" t="s">
        <v>344</v>
      </c>
      <c r="B63" s="7">
        <v>3479</v>
      </c>
      <c r="C63" s="8" t="s">
        <v>345</v>
      </c>
      <c r="D63" s="8" t="s">
        <v>346</v>
      </c>
      <c r="E63" s="8" t="s">
        <v>347</v>
      </c>
      <c r="F63" s="9" t="s">
        <v>348</v>
      </c>
      <c r="G63" s="9">
        <v>101282143</v>
      </c>
      <c r="H63" s="9">
        <v>101386791</v>
      </c>
      <c r="I63" s="3">
        <v>104648</v>
      </c>
      <c r="J63" s="3">
        <v>26</v>
      </c>
      <c r="K63" s="10">
        <f t="shared" si="0"/>
        <v>0.24845195321458605</v>
      </c>
      <c r="L63" s="11">
        <f t="shared" si="4"/>
        <v>4024.923076923077</v>
      </c>
      <c r="M63" s="12">
        <v>0.785714285714286</v>
      </c>
    </row>
    <row r="64" spans="1:13" ht="43.5">
      <c r="A64" s="9" t="s">
        <v>349</v>
      </c>
      <c r="B64" s="7">
        <v>3481</v>
      </c>
      <c r="C64" s="8" t="s">
        <v>350</v>
      </c>
      <c r="D64" s="8" t="s">
        <v>305</v>
      </c>
      <c r="E64" s="8" t="s">
        <v>306</v>
      </c>
      <c r="F64" s="9" t="s">
        <v>307</v>
      </c>
      <c r="G64" s="9">
        <v>2096924</v>
      </c>
      <c r="H64" s="9">
        <v>2137409</v>
      </c>
      <c r="I64" s="3">
        <v>40485</v>
      </c>
      <c r="J64" s="3">
        <v>4</v>
      </c>
      <c r="K64" s="10">
        <f t="shared" si="0"/>
        <v>0.09880202544152156</v>
      </c>
      <c r="L64" s="11">
        <f t="shared" si="4"/>
        <v>10121.25</v>
      </c>
      <c r="M64" s="12">
        <v>0.428571428571429</v>
      </c>
    </row>
    <row r="65" spans="1:13" ht="54.75">
      <c r="A65" s="9" t="s">
        <v>308</v>
      </c>
      <c r="B65" s="7">
        <v>3630</v>
      </c>
      <c r="C65" s="8" t="s">
        <v>309</v>
      </c>
      <c r="D65" s="8" t="s">
        <v>310</v>
      </c>
      <c r="E65" s="8" t="s">
        <v>311</v>
      </c>
      <c r="F65" s="9" t="s">
        <v>307</v>
      </c>
      <c r="G65" s="9">
        <v>2127585</v>
      </c>
      <c r="H65" s="9">
        <v>2149015</v>
      </c>
      <c r="I65" s="3">
        <v>21430</v>
      </c>
      <c r="J65" s="3">
        <v>0</v>
      </c>
      <c r="K65" s="10">
        <f t="shared" si="0"/>
        <v>0</v>
      </c>
      <c r="L65" s="11" t="s">
        <v>595</v>
      </c>
      <c r="M65" s="12">
        <v>0</v>
      </c>
    </row>
    <row r="66" spans="1:13" ht="87.75">
      <c r="A66" s="9" t="s">
        <v>312</v>
      </c>
      <c r="B66" s="7">
        <v>3643</v>
      </c>
      <c r="C66" s="8" t="s">
        <v>313</v>
      </c>
      <c r="D66" s="8" t="s">
        <v>314</v>
      </c>
      <c r="E66" s="8" t="s">
        <v>315</v>
      </c>
      <c r="F66" s="9" t="s">
        <v>334</v>
      </c>
      <c r="G66" s="9">
        <v>7053266</v>
      </c>
      <c r="H66" s="9">
        <v>7255011</v>
      </c>
      <c r="I66" s="3">
        <v>201745</v>
      </c>
      <c r="J66" s="3">
        <v>36</v>
      </c>
      <c r="K66" s="10">
        <f t="shared" si="0"/>
        <v>0.17844308409130338</v>
      </c>
      <c r="L66" s="11">
        <f aca="true" t="shared" si="5" ref="L66:L115">I66/J66</f>
        <v>5604.027777777777</v>
      </c>
      <c r="M66" s="12">
        <v>0.347222222222222</v>
      </c>
    </row>
    <row r="67" spans="1:13" ht="33">
      <c r="A67" s="9" t="s">
        <v>316</v>
      </c>
      <c r="B67" s="7">
        <v>3651</v>
      </c>
      <c r="C67" s="8" t="s">
        <v>317</v>
      </c>
      <c r="D67" s="8" t="s">
        <v>318</v>
      </c>
      <c r="E67" s="8" t="s">
        <v>319</v>
      </c>
      <c r="F67" s="9" t="s">
        <v>320</v>
      </c>
      <c r="G67" s="9">
        <v>27382157</v>
      </c>
      <c r="H67" s="9">
        <v>27407394</v>
      </c>
      <c r="I67" s="3">
        <v>25237</v>
      </c>
      <c r="J67" s="3">
        <v>2</v>
      </c>
      <c r="K67" s="10">
        <f aca="true" t="shared" si="6" ref="K67:K130">J67/(I67/1000)</f>
        <v>0.07924872211435591</v>
      </c>
      <c r="L67" s="11">
        <f t="shared" si="5"/>
        <v>12618.5</v>
      </c>
      <c r="M67" s="12">
        <v>1</v>
      </c>
    </row>
    <row r="68" spans="1:13" ht="132">
      <c r="A68" s="9" t="s">
        <v>321</v>
      </c>
      <c r="B68" s="7">
        <v>3758</v>
      </c>
      <c r="C68" s="8" t="s">
        <v>322</v>
      </c>
      <c r="D68" s="8" t="s">
        <v>290</v>
      </c>
      <c r="E68" s="8" t="s">
        <v>291</v>
      </c>
      <c r="F68" s="9" t="s">
        <v>292</v>
      </c>
      <c r="G68" s="9">
        <v>128203125</v>
      </c>
      <c r="H68" s="9">
        <v>128252478</v>
      </c>
      <c r="I68" s="3">
        <v>49353</v>
      </c>
      <c r="J68" s="3">
        <v>14</v>
      </c>
      <c r="K68" s="10">
        <f t="shared" si="6"/>
        <v>0.28367069884302876</v>
      </c>
      <c r="L68" s="11">
        <f t="shared" si="5"/>
        <v>3525.214285714286</v>
      </c>
      <c r="M68" s="12">
        <v>0.655172413793103</v>
      </c>
    </row>
    <row r="69" spans="1:13" ht="120.75">
      <c r="A69" s="9" t="s">
        <v>293</v>
      </c>
      <c r="B69" s="7">
        <v>3767</v>
      </c>
      <c r="C69" s="8" t="s">
        <v>294</v>
      </c>
      <c r="D69" s="8" t="s">
        <v>295</v>
      </c>
      <c r="E69" s="8" t="s">
        <v>296</v>
      </c>
      <c r="F69" s="9" t="s">
        <v>297</v>
      </c>
      <c r="G69" s="9">
        <v>17353374</v>
      </c>
      <c r="H69" s="9">
        <v>17376782</v>
      </c>
      <c r="I69" s="3">
        <v>23408</v>
      </c>
      <c r="J69" s="3">
        <v>6</v>
      </c>
      <c r="K69" s="10">
        <f t="shared" si="6"/>
        <v>0.25632262474367734</v>
      </c>
      <c r="L69" s="11">
        <f t="shared" si="5"/>
        <v>3901.3333333333335</v>
      </c>
      <c r="M69" s="12">
        <v>0.5</v>
      </c>
    </row>
    <row r="70" spans="1:13" ht="43.5">
      <c r="A70" s="9" t="s">
        <v>298</v>
      </c>
      <c r="B70" s="7">
        <v>3763</v>
      </c>
      <c r="C70" s="8" t="s">
        <v>299</v>
      </c>
      <c r="D70" s="8" t="s">
        <v>300</v>
      </c>
      <c r="E70" s="8" t="s">
        <v>301</v>
      </c>
      <c r="F70" s="9" t="s">
        <v>302</v>
      </c>
      <c r="G70" s="9">
        <v>37908657</v>
      </c>
      <c r="H70" s="9">
        <v>38220566</v>
      </c>
      <c r="I70" s="3">
        <v>311909</v>
      </c>
      <c r="J70" s="3">
        <v>113</v>
      </c>
      <c r="K70" s="10">
        <f t="shared" si="6"/>
        <v>0.36228515368264463</v>
      </c>
      <c r="L70" s="11">
        <f t="shared" si="5"/>
        <v>2760.2566371681414</v>
      </c>
      <c r="M70" s="12">
        <v>0.6957928802589</v>
      </c>
    </row>
    <row r="71" spans="1:13" ht="21.75">
      <c r="A71" s="9" t="s">
        <v>303</v>
      </c>
      <c r="B71" s="7">
        <v>3816</v>
      </c>
      <c r="C71" s="8" t="s">
        <v>304</v>
      </c>
      <c r="D71" s="8" t="s">
        <v>260</v>
      </c>
      <c r="E71" s="8" t="s">
        <v>261</v>
      </c>
      <c r="F71" s="9" t="s">
        <v>262</v>
      </c>
      <c r="G71" s="9">
        <v>56004216</v>
      </c>
      <c r="H71" s="9">
        <v>56028855</v>
      </c>
      <c r="I71" s="3">
        <v>24639</v>
      </c>
      <c r="J71" s="3">
        <v>5</v>
      </c>
      <c r="K71" s="10">
        <f t="shared" si="6"/>
        <v>0.20293031373026504</v>
      </c>
      <c r="L71" s="11">
        <f t="shared" si="5"/>
        <v>4927.8</v>
      </c>
      <c r="M71" s="12">
        <v>0.571428571428571</v>
      </c>
    </row>
    <row r="72" spans="1:13" ht="21.75">
      <c r="A72" s="9" t="s">
        <v>263</v>
      </c>
      <c r="B72" s="7">
        <v>6547</v>
      </c>
      <c r="C72" s="14" t="s">
        <v>264</v>
      </c>
      <c r="D72" s="8" t="s">
        <v>265</v>
      </c>
      <c r="E72" s="14" t="s">
        <v>266</v>
      </c>
      <c r="F72" s="9" t="s">
        <v>267</v>
      </c>
      <c r="G72" s="9">
        <v>11051132</v>
      </c>
      <c r="H72" s="9">
        <v>11115490</v>
      </c>
      <c r="I72" s="3">
        <v>64358</v>
      </c>
      <c r="J72" s="3">
        <v>6</v>
      </c>
      <c r="K72" s="10">
        <f t="shared" si="6"/>
        <v>0.09322850306100251</v>
      </c>
      <c r="L72" s="11">
        <f t="shared" si="5"/>
        <v>10726.333333333334</v>
      </c>
      <c r="M72" s="12">
        <v>0.354838709677419</v>
      </c>
    </row>
    <row r="73" spans="1:13" ht="54.75">
      <c r="A73" s="9" t="s">
        <v>268</v>
      </c>
      <c r="B73" s="7">
        <v>4023</v>
      </c>
      <c r="C73" s="8" t="s">
        <v>269</v>
      </c>
      <c r="D73" s="8" t="s">
        <v>270</v>
      </c>
      <c r="E73" s="8" t="s">
        <v>271</v>
      </c>
      <c r="F73" s="9" t="s">
        <v>272</v>
      </c>
      <c r="G73" s="9">
        <v>19831058</v>
      </c>
      <c r="H73" s="9">
        <v>19879049</v>
      </c>
      <c r="I73" s="3">
        <v>47991</v>
      </c>
      <c r="J73" s="3">
        <v>8</v>
      </c>
      <c r="K73" s="10">
        <f t="shared" si="6"/>
        <v>0.1666979225271405</v>
      </c>
      <c r="L73" s="11">
        <f t="shared" si="5"/>
        <v>5998.875</v>
      </c>
      <c r="M73" s="12">
        <v>0.590909090909091</v>
      </c>
    </row>
    <row r="74" spans="1:13" ht="33">
      <c r="A74" s="9" t="s">
        <v>273</v>
      </c>
      <c r="B74" s="7">
        <v>7804</v>
      </c>
      <c r="C74" s="8" t="s">
        <v>274</v>
      </c>
      <c r="D74" s="8" t="s">
        <v>275</v>
      </c>
      <c r="E74" s="8" t="s">
        <v>276</v>
      </c>
      <c r="F74" s="9" t="s">
        <v>277</v>
      </c>
      <c r="G74" s="9">
        <v>53413233</v>
      </c>
      <c r="H74" s="9">
        <v>53515842</v>
      </c>
      <c r="I74" s="3">
        <v>102609</v>
      </c>
      <c r="J74" s="3">
        <v>20</v>
      </c>
      <c r="K74" s="10">
        <f t="shared" si="6"/>
        <v>0.194914676100537</v>
      </c>
      <c r="L74" s="11">
        <f t="shared" si="5"/>
        <v>5130.45</v>
      </c>
      <c r="M74" s="12">
        <v>0.481012658227848</v>
      </c>
    </row>
    <row r="75" spans="1:13" ht="43.5">
      <c r="A75" s="9" t="s">
        <v>278</v>
      </c>
      <c r="B75" s="7">
        <v>4524</v>
      </c>
      <c r="C75" s="8" t="s">
        <v>279</v>
      </c>
      <c r="D75" s="8" t="s">
        <v>280</v>
      </c>
      <c r="E75" s="8" t="s">
        <v>281</v>
      </c>
      <c r="F75" s="9" t="s">
        <v>282</v>
      </c>
      <c r="G75" s="9">
        <v>11770053</v>
      </c>
      <c r="H75" s="9">
        <v>11810381</v>
      </c>
      <c r="I75" s="3">
        <v>40328</v>
      </c>
      <c r="J75" s="3">
        <v>7</v>
      </c>
      <c r="K75" s="10">
        <f t="shared" si="6"/>
        <v>0.17357667129537788</v>
      </c>
      <c r="L75" s="11">
        <f t="shared" si="5"/>
        <v>5761.142857142857</v>
      </c>
      <c r="M75" s="12">
        <v>0.742857142857143</v>
      </c>
    </row>
    <row r="76" spans="1:13" ht="87.75">
      <c r="A76" s="9" t="s">
        <v>283</v>
      </c>
      <c r="B76" s="7">
        <v>23327</v>
      </c>
      <c r="C76" s="8" t="s">
        <v>284</v>
      </c>
      <c r="D76" s="8" t="s">
        <v>285</v>
      </c>
      <c r="E76" s="8" t="s">
        <v>286</v>
      </c>
      <c r="F76" s="9" t="s">
        <v>287</v>
      </c>
      <c r="G76" s="9">
        <v>53852778</v>
      </c>
      <c r="H76" s="9">
        <v>54226369</v>
      </c>
      <c r="I76" s="3">
        <v>373591</v>
      </c>
      <c r="J76" s="3">
        <v>99</v>
      </c>
      <c r="K76" s="10">
        <f t="shared" si="6"/>
        <v>0.2649956770907222</v>
      </c>
      <c r="L76" s="11">
        <f t="shared" si="5"/>
        <v>3773.6464646464647</v>
      </c>
      <c r="M76" s="12">
        <v>0.774941995359629</v>
      </c>
    </row>
    <row r="77" spans="1:13" ht="66">
      <c r="A77" s="9" t="s">
        <v>288</v>
      </c>
      <c r="B77" s="7">
        <v>4846</v>
      </c>
      <c r="C77" s="8" t="s">
        <v>289</v>
      </c>
      <c r="D77" s="8" t="s">
        <v>233</v>
      </c>
      <c r="E77" s="8" t="s">
        <v>234</v>
      </c>
      <c r="F77" s="9" t="s">
        <v>235</v>
      </c>
      <c r="G77" s="9">
        <v>150115795</v>
      </c>
      <c r="H77" s="9">
        <v>150159323</v>
      </c>
      <c r="I77" s="3">
        <v>43528</v>
      </c>
      <c r="J77" s="3">
        <v>6</v>
      </c>
      <c r="K77" s="10">
        <f t="shared" si="6"/>
        <v>0.13784230839919132</v>
      </c>
      <c r="L77" s="11">
        <f t="shared" si="5"/>
        <v>7254.666666666667</v>
      </c>
      <c r="M77" s="12">
        <v>0.2</v>
      </c>
    </row>
    <row r="78" spans="1:13" ht="43.5">
      <c r="A78" s="9" t="s">
        <v>236</v>
      </c>
      <c r="B78" s="7">
        <v>4878</v>
      </c>
      <c r="C78" s="8" t="s">
        <v>237</v>
      </c>
      <c r="D78" s="8" t="s">
        <v>238</v>
      </c>
      <c r="E78" s="8" t="s">
        <v>239</v>
      </c>
      <c r="F78" s="9" t="s">
        <v>240</v>
      </c>
      <c r="G78" s="9">
        <v>11830042</v>
      </c>
      <c r="H78" s="9">
        <v>11852101</v>
      </c>
      <c r="I78" s="3">
        <v>22059</v>
      </c>
      <c r="J78" s="3">
        <v>10</v>
      </c>
      <c r="K78" s="10">
        <f t="shared" si="6"/>
        <v>0.45332970669567973</v>
      </c>
      <c r="L78" s="11">
        <f t="shared" si="5"/>
        <v>2205.9</v>
      </c>
      <c r="M78" s="12">
        <v>0.8</v>
      </c>
    </row>
    <row r="79" spans="1:13" ht="66">
      <c r="A79" s="9" t="s">
        <v>241</v>
      </c>
      <c r="B79" s="7">
        <v>4879</v>
      </c>
      <c r="C79" s="8" t="s">
        <v>242</v>
      </c>
      <c r="D79" s="8" t="s">
        <v>243</v>
      </c>
      <c r="E79" s="8" t="s">
        <v>244</v>
      </c>
      <c r="F79" s="9" t="s">
        <v>245</v>
      </c>
      <c r="G79" s="9">
        <v>11841788</v>
      </c>
      <c r="H79" s="9">
        <v>11863258</v>
      </c>
      <c r="I79" s="3">
        <v>21470</v>
      </c>
      <c r="J79" s="3">
        <v>4</v>
      </c>
      <c r="K79" s="10">
        <f t="shared" si="6"/>
        <v>0.18630647414997673</v>
      </c>
      <c r="L79" s="11">
        <f t="shared" si="5"/>
        <v>5367.5</v>
      </c>
      <c r="M79" s="12">
        <v>0</v>
      </c>
    </row>
    <row r="80" spans="1:13" ht="21.75">
      <c r="A80" s="9" t="s">
        <v>246</v>
      </c>
      <c r="B80" s="7">
        <v>4880</v>
      </c>
      <c r="C80" s="8" t="s">
        <v>247</v>
      </c>
      <c r="D80" s="8" t="s">
        <v>248</v>
      </c>
      <c r="E80" s="8" t="s">
        <v>249</v>
      </c>
      <c r="F80" s="9" t="s">
        <v>250</v>
      </c>
      <c r="G80" s="9">
        <v>232605640</v>
      </c>
      <c r="H80" s="9">
        <v>232626464</v>
      </c>
      <c r="I80" s="3">
        <v>20824</v>
      </c>
      <c r="J80" s="3">
        <v>2</v>
      </c>
      <c r="K80" s="10">
        <f t="shared" si="6"/>
        <v>0.09604302727621974</v>
      </c>
      <c r="L80" s="11">
        <f t="shared" si="5"/>
        <v>10412</v>
      </c>
      <c r="M80" s="12">
        <v>0</v>
      </c>
    </row>
    <row r="81" spans="1:13" ht="43.5">
      <c r="A81" s="9" t="s">
        <v>251</v>
      </c>
      <c r="B81" s="7">
        <v>4881</v>
      </c>
      <c r="C81" s="8" t="s">
        <v>252</v>
      </c>
      <c r="D81" s="8" t="s">
        <v>253</v>
      </c>
      <c r="E81" s="8" t="s">
        <v>254</v>
      </c>
      <c r="F81" s="9" t="s">
        <v>255</v>
      </c>
      <c r="G81" s="9">
        <v>150454186</v>
      </c>
      <c r="H81" s="9">
        <v>150489536</v>
      </c>
      <c r="I81" s="3">
        <v>35350</v>
      </c>
      <c r="J81" s="3">
        <v>3</v>
      </c>
      <c r="K81" s="10">
        <f t="shared" si="6"/>
        <v>0.08486562942008487</v>
      </c>
      <c r="L81" s="11">
        <f t="shared" si="5"/>
        <v>11783.333333333334</v>
      </c>
      <c r="M81" s="12">
        <v>0.8</v>
      </c>
    </row>
    <row r="82" spans="1:13" ht="43.5">
      <c r="A82" s="9" t="s">
        <v>256</v>
      </c>
      <c r="B82" s="7">
        <v>4882</v>
      </c>
      <c r="C82" s="8" t="s">
        <v>257</v>
      </c>
      <c r="D82" s="8" t="s">
        <v>258</v>
      </c>
      <c r="E82" s="8" t="s">
        <v>259</v>
      </c>
      <c r="F82" s="9" t="s">
        <v>191</v>
      </c>
      <c r="G82" s="9">
        <v>35772406</v>
      </c>
      <c r="H82" s="9">
        <v>35809727</v>
      </c>
      <c r="I82" s="3">
        <v>37321</v>
      </c>
      <c r="J82" s="3">
        <v>7</v>
      </c>
      <c r="K82" s="10">
        <f t="shared" si="6"/>
        <v>0.1875619624340184</v>
      </c>
      <c r="L82" s="11">
        <f t="shared" si="5"/>
        <v>5331.571428571428</v>
      </c>
      <c r="M82" s="12">
        <v>0.928571428571429</v>
      </c>
    </row>
    <row r="83" spans="1:13" ht="21.75">
      <c r="A83" s="9" t="s">
        <v>192</v>
      </c>
      <c r="B83" s="7">
        <v>4852</v>
      </c>
      <c r="C83" s="8" t="s">
        <v>193</v>
      </c>
      <c r="D83" s="8" t="s">
        <v>194</v>
      </c>
      <c r="E83" s="8" t="s">
        <v>195</v>
      </c>
      <c r="F83" s="9" t="s">
        <v>196</v>
      </c>
      <c r="G83" s="9">
        <v>24087049</v>
      </c>
      <c r="H83" s="9">
        <v>24114717</v>
      </c>
      <c r="I83" s="3">
        <v>27668</v>
      </c>
      <c r="J83" s="3">
        <v>10</v>
      </c>
      <c r="K83" s="10">
        <f t="shared" si="6"/>
        <v>0.3614283648980772</v>
      </c>
      <c r="L83" s="11">
        <f t="shared" si="5"/>
        <v>2766.8</v>
      </c>
      <c r="M83" s="12">
        <v>0.647058823529412</v>
      </c>
    </row>
    <row r="84" spans="1:13" ht="12.75">
      <c r="A84" s="9" t="s">
        <v>197</v>
      </c>
      <c r="B84" s="7">
        <v>4886</v>
      </c>
      <c r="C84" s="8" t="s">
        <v>198</v>
      </c>
      <c r="D84" s="8" t="s">
        <v>199</v>
      </c>
      <c r="E84" s="8" t="s">
        <v>200</v>
      </c>
      <c r="F84" s="9" t="s">
        <v>201</v>
      </c>
      <c r="G84" s="9">
        <v>164592722</v>
      </c>
      <c r="H84" s="9">
        <v>164621353</v>
      </c>
      <c r="I84" s="3">
        <v>28631</v>
      </c>
      <c r="J84" s="3">
        <v>7</v>
      </c>
      <c r="K84" s="10">
        <f t="shared" si="6"/>
        <v>0.24449023785407425</v>
      </c>
      <c r="L84" s="11">
        <f t="shared" si="5"/>
        <v>4090.1428571428573</v>
      </c>
      <c r="M84" s="12">
        <v>0.75</v>
      </c>
    </row>
    <row r="85" spans="1:13" ht="54.75">
      <c r="A85" s="9" t="s">
        <v>202</v>
      </c>
      <c r="B85" s="7">
        <v>2908</v>
      </c>
      <c r="C85" s="8" t="s">
        <v>203</v>
      </c>
      <c r="D85" s="8" t="s">
        <v>204</v>
      </c>
      <c r="E85" s="8" t="s">
        <v>205</v>
      </c>
      <c r="F85" s="9" t="s">
        <v>206</v>
      </c>
      <c r="G85" s="9">
        <v>142627689</v>
      </c>
      <c r="H85" s="9">
        <v>142805270</v>
      </c>
      <c r="I85" s="3">
        <v>177581</v>
      </c>
      <c r="J85" s="3">
        <v>13</v>
      </c>
      <c r="K85" s="10">
        <f t="shared" si="6"/>
        <v>0.07320602992437254</v>
      </c>
      <c r="L85" s="11">
        <f t="shared" si="5"/>
        <v>13660.076923076924</v>
      </c>
      <c r="M85" s="12">
        <v>0.629032258064516</v>
      </c>
    </row>
    <row r="86" spans="1:13" ht="21.75">
      <c r="A86" s="9" t="s">
        <v>207</v>
      </c>
      <c r="B86" s="7">
        <v>5319</v>
      </c>
      <c r="C86" s="8" t="s">
        <v>208</v>
      </c>
      <c r="D86" s="8" t="s">
        <v>209</v>
      </c>
      <c r="E86" s="8" t="s">
        <v>210</v>
      </c>
      <c r="F86" s="9" t="s">
        <v>211</v>
      </c>
      <c r="G86" s="9">
        <v>119212635</v>
      </c>
      <c r="H86" s="9">
        <v>119238312</v>
      </c>
      <c r="I86" s="3">
        <v>25677</v>
      </c>
      <c r="J86" s="3">
        <v>6</v>
      </c>
      <c r="K86" s="10">
        <f t="shared" si="6"/>
        <v>0.23367215796237878</v>
      </c>
      <c r="L86" s="11">
        <f t="shared" si="5"/>
        <v>4279.5</v>
      </c>
      <c r="M86" s="12">
        <v>1</v>
      </c>
    </row>
    <row r="87" spans="1:13" ht="21.75">
      <c r="A87" s="9" t="s">
        <v>212</v>
      </c>
      <c r="B87" s="7">
        <v>5409</v>
      </c>
      <c r="C87" s="8" t="s">
        <v>213</v>
      </c>
      <c r="D87" s="8" t="s">
        <v>214</v>
      </c>
      <c r="E87" s="8" t="s">
        <v>215</v>
      </c>
      <c r="F87" s="9" t="s">
        <v>216</v>
      </c>
      <c r="G87" s="9">
        <v>35068033</v>
      </c>
      <c r="H87" s="9">
        <v>35090254</v>
      </c>
      <c r="I87" s="3">
        <v>22221</v>
      </c>
      <c r="J87" s="3">
        <v>2</v>
      </c>
      <c r="K87" s="10">
        <f t="shared" si="6"/>
        <v>0.09000495027226497</v>
      </c>
      <c r="L87" s="11">
        <f t="shared" si="5"/>
        <v>11110.5</v>
      </c>
      <c r="M87" s="12">
        <v>0</v>
      </c>
    </row>
    <row r="88" spans="1:13" ht="99">
      <c r="A88" s="9" t="s">
        <v>217</v>
      </c>
      <c r="B88" s="7">
        <v>5499</v>
      </c>
      <c r="C88" s="8" t="s">
        <v>218</v>
      </c>
      <c r="D88" s="8" t="s">
        <v>219</v>
      </c>
      <c r="E88" s="8" t="s">
        <v>220</v>
      </c>
      <c r="F88" s="9" t="s">
        <v>221</v>
      </c>
      <c r="G88" s="9">
        <v>66912228</v>
      </c>
      <c r="H88" s="9">
        <v>66935952</v>
      </c>
      <c r="I88" s="3">
        <v>23724</v>
      </c>
      <c r="J88" s="3">
        <v>3</v>
      </c>
      <c r="K88" s="10">
        <f t="shared" si="6"/>
        <v>0.12645422357106728</v>
      </c>
      <c r="L88" s="11">
        <f t="shared" si="5"/>
        <v>7908</v>
      </c>
      <c r="M88" s="12">
        <v>1</v>
      </c>
    </row>
    <row r="89" spans="1:13" ht="99">
      <c r="A89" s="9" t="s">
        <v>222</v>
      </c>
      <c r="B89" s="7">
        <v>5501</v>
      </c>
      <c r="C89" s="8" t="s">
        <v>223</v>
      </c>
      <c r="D89" s="8" t="s">
        <v>219</v>
      </c>
      <c r="E89" s="8" t="s">
        <v>224</v>
      </c>
      <c r="F89" s="9" t="s">
        <v>225</v>
      </c>
      <c r="G89" s="9">
        <v>109610464</v>
      </c>
      <c r="H89" s="9">
        <v>109653387</v>
      </c>
      <c r="I89" s="3">
        <v>42923</v>
      </c>
      <c r="J89" s="3">
        <v>2</v>
      </c>
      <c r="K89" s="10">
        <f t="shared" si="6"/>
        <v>0.04659506558255481</v>
      </c>
      <c r="L89" s="11">
        <f t="shared" si="5"/>
        <v>21461.5</v>
      </c>
      <c r="M89" s="12">
        <v>0.909090909090909</v>
      </c>
    </row>
    <row r="90" spans="1:13" ht="33">
      <c r="A90" s="9" t="s">
        <v>226</v>
      </c>
      <c r="B90" s="7">
        <v>5547</v>
      </c>
      <c r="C90" s="8" t="s">
        <v>227</v>
      </c>
      <c r="D90" s="8" t="s">
        <v>228</v>
      </c>
      <c r="E90" s="8" t="s">
        <v>229</v>
      </c>
      <c r="F90" s="9" t="s">
        <v>230</v>
      </c>
      <c r="G90" s="9">
        <v>82203058</v>
      </c>
      <c r="H90" s="9">
        <v>82299205</v>
      </c>
      <c r="I90" s="3">
        <v>96147</v>
      </c>
      <c r="J90" s="3">
        <v>26</v>
      </c>
      <c r="K90" s="10">
        <f t="shared" si="6"/>
        <v>0.2704192538508742</v>
      </c>
      <c r="L90" s="11">
        <f t="shared" si="5"/>
        <v>3697.9615384615386</v>
      </c>
      <c r="M90" s="12">
        <v>0.85</v>
      </c>
    </row>
    <row r="91" spans="1:13" ht="54.75">
      <c r="A91" s="9" t="s">
        <v>231</v>
      </c>
      <c r="B91" s="7">
        <v>5732</v>
      </c>
      <c r="C91" s="8" t="s">
        <v>232</v>
      </c>
      <c r="D91" s="8" t="s">
        <v>162</v>
      </c>
      <c r="E91" s="8" t="s">
        <v>163</v>
      </c>
      <c r="F91" s="9" t="s">
        <v>164</v>
      </c>
      <c r="G91" s="9">
        <v>51840863</v>
      </c>
      <c r="H91" s="9">
        <v>51875070</v>
      </c>
      <c r="I91" s="3">
        <v>34207</v>
      </c>
      <c r="J91" s="3">
        <v>5</v>
      </c>
      <c r="K91" s="10">
        <f t="shared" si="6"/>
        <v>0.14616891279562663</v>
      </c>
      <c r="L91" s="11">
        <f t="shared" si="5"/>
        <v>6841.4</v>
      </c>
      <c r="M91" s="12">
        <v>0</v>
      </c>
    </row>
    <row r="92" spans="1:13" ht="33">
      <c r="A92" s="9" t="s">
        <v>165</v>
      </c>
      <c r="B92" s="7">
        <v>5739</v>
      </c>
      <c r="C92" s="8" t="s">
        <v>166</v>
      </c>
      <c r="D92" s="8" t="s">
        <v>167</v>
      </c>
      <c r="E92" s="8" t="s">
        <v>168</v>
      </c>
      <c r="F92" s="9" t="s">
        <v>169</v>
      </c>
      <c r="G92" s="9">
        <v>51805566</v>
      </c>
      <c r="H92" s="9">
        <v>51830194</v>
      </c>
      <c r="I92" s="3">
        <v>24628</v>
      </c>
      <c r="J92" s="3">
        <v>3</v>
      </c>
      <c r="K92" s="10">
        <f t="shared" si="6"/>
        <v>0.12181257105733312</v>
      </c>
      <c r="L92" s="11">
        <f t="shared" si="5"/>
        <v>8209.333333333334</v>
      </c>
      <c r="M92" s="12">
        <v>1</v>
      </c>
    </row>
    <row r="93" spans="1:13" ht="21.75">
      <c r="A93" s="9" t="s">
        <v>170</v>
      </c>
      <c r="B93" s="7">
        <v>5740</v>
      </c>
      <c r="C93" s="8" t="s">
        <v>171</v>
      </c>
      <c r="D93" s="8" t="s">
        <v>172</v>
      </c>
      <c r="E93" s="8" t="s">
        <v>215</v>
      </c>
      <c r="F93" s="9" t="s">
        <v>173</v>
      </c>
      <c r="G93" s="9">
        <v>47543818</v>
      </c>
      <c r="H93" s="9">
        <v>47628114</v>
      </c>
      <c r="I93" s="3">
        <v>84296</v>
      </c>
      <c r="J93" s="3">
        <v>19</v>
      </c>
      <c r="K93" s="10">
        <f t="shared" si="6"/>
        <v>0.22539622283382366</v>
      </c>
      <c r="L93" s="11">
        <f t="shared" si="5"/>
        <v>4436.631578947368</v>
      </c>
      <c r="M93" s="12">
        <v>0.642857142857143</v>
      </c>
    </row>
    <row r="94" spans="1:13" ht="33">
      <c r="A94" s="9" t="s">
        <v>174</v>
      </c>
      <c r="B94" s="7">
        <v>5742</v>
      </c>
      <c r="C94" s="8" t="s">
        <v>175</v>
      </c>
      <c r="D94" s="8" t="s">
        <v>176</v>
      </c>
      <c r="E94" s="8" t="s">
        <v>177</v>
      </c>
      <c r="F94" s="9" t="s">
        <v>178</v>
      </c>
      <c r="G94" s="9">
        <v>122202783</v>
      </c>
      <c r="H94" s="9">
        <v>122247535</v>
      </c>
      <c r="I94" s="3">
        <v>44752</v>
      </c>
      <c r="J94" s="3">
        <v>18</v>
      </c>
      <c r="K94" s="10">
        <f t="shared" si="6"/>
        <v>0.4022166607079013</v>
      </c>
      <c r="L94" s="11">
        <f t="shared" si="5"/>
        <v>2486.222222222222</v>
      </c>
      <c r="M94" s="12">
        <v>0.78125</v>
      </c>
    </row>
    <row r="95" spans="1:13" ht="76.5">
      <c r="A95" s="9" t="s">
        <v>179</v>
      </c>
      <c r="B95" s="7">
        <v>5744</v>
      </c>
      <c r="C95" s="8" t="s">
        <v>180</v>
      </c>
      <c r="D95" s="8" t="s">
        <v>181</v>
      </c>
      <c r="E95" s="8" t="s">
        <v>182</v>
      </c>
      <c r="F95" s="9" t="s">
        <v>183</v>
      </c>
      <c r="G95" s="9">
        <v>27992285</v>
      </c>
      <c r="H95" s="9">
        <v>28026183</v>
      </c>
      <c r="I95" s="3">
        <v>33898</v>
      </c>
      <c r="J95" s="3">
        <v>2</v>
      </c>
      <c r="K95" s="10">
        <f t="shared" si="6"/>
        <v>0.05900053100477904</v>
      </c>
      <c r="L95" s="11">
        <f t="shared" si="5"/>
        <v>16949</v>
      </c>
      <c r="M95" s="12">
        <v>0.333333333333333</v>
      </c>
    </row>
    <row r="96" spans="1:13" ht="54.75">
      <c r="A96" s="9" t="s">
        <v>184</v>
      </c>
      <c r="B96" s="7">
        <v>5745</v>
      </c>
      <c r="C96" s="8" t="s">
        <v>185</v>
      </c>
      <c r="D96" s="8" t="s">
        <v>186</v>
      </c>
      <c r="E96" s="8" t="s">
        <v>187</v>
      </c>
      <c r="F96" s="9" t="s">
        <v>188</v>
      </c>
      <c r="G96" s="9">
        <v>46884240</v>
      </c>
      <c r="H96" s="9">
        <v>46930290</v>
      </c>
      <c r="I96" s="3">
        <v>46050</v>
      </c>
      <c r="J96" s="3">
        <v>3</v>
      </c>
      <c r="K96" s="10">
        <f t="shared" si="6"/>
        <v>0.06514657980456026</v>
      </c>
      <c r="L96" s="11">
        <f t="shared" si="5"/>
        <v>15350</v>
      </c>
      <c r="M96" s="12">
        <v>0</v>
      </c>
    </row>
    <row r="97" spans="1:13" ht="66">
      <c r="A97" s="9" t="s">
        <v>189</v>
      </c>
      <c r="B97" s="7">
        <v>5972</v>
      </c>
      <c r="C97" s="8" t="s">
        <v>190</v>
      </c>
      <c r="D97" s="8" t="s">
        <v>141</v>
      </c>
      <c r="E97" s="8" t="s">
        <v>142</v>
      </c>
      <c r="F97" s="9" t="s">
        <v>482</v>
      </c>
      <c r="G97" s="9">
        <v>200845605</v>
      </c>
      <c r="H97" s="9">
        <v>200877122</v>
      </c>
      <c r="I97" s="3">
        <v>31517</v>
      </c>
      <c r="J97" s="3">
        <v>10</v>
      </c>
      <c r="K97" s="10">
        <f t="shared" si="6"/>
        <v>0.3172890820826855</v>
      </c>
      <c r="L97" s="11">
        <f t="shared" si="5"/>
        <v>3151.7</v>
      </c>
      <c r="M97" s="12">
        <v>0.666666666666667</v>
      </c>
    </row>
    <row r="98" spans="1:13" ht="43.5">
      <c r="A98" s="9" t="s">
        <v>143</v>
      </c>
      <c r="B98" s="7">
        <v>5973</v>
      </c>
      <c r="C98" s="14" t="s">
        <v>144</v>
      </c>
      <c r="D98" s="8" t="s">
        <v>145</v>
      </c>
      <c r="E98" s="14" t="s">
        <v>146</v>
      </c>
      <c r="F98" s="9" t="s">
        <v>487</v>
      </c>
      <c r="G98" s="9">
        <v>152711570</v>
      </c>
      <c r="H98" s="9">
        <v>152741079</v>
      </c>
      <c r="I98" s="3">
        <v>29509</v>
      </c>
      <c r="J98" s="3">
        <v>1</v>
      </c>
      <c r="K98" s="10">
        <f t="shared" si="6"/>
        <v>0.03388796638313735</v>
      </c>
      <c r="L98" s="11">
        <f t="shared" si="5"/>
        <v>29509</v>
      </c>
      <c r="M98" s="12">
        <v>0.5</v>
      </c>
    </row>
    <row r="99" spans="1:13" ht="76.5">
      <c r="A99" s="9" t="s">
        <v>147</v>
      </c>
      <c r="B99" s="7">
        <v>6337</v>
      </c>
      <c r="C99" s="8" t="s">
        <v>148</v>
      </c>
      <c r="D99" s="8" t="s">
        <v>149</v>
      </c>
      <c r="E99" s="8" t="s">
        <v>150</v>
      </c>
      <c r="F99" s="9" t="s">
        <v>366</v>
      </c>
      <c r="G99" s="9">
        <v>6316276</v>
      </c>
      <c r="H99" s="9">
        <v>6364976</v>
      </c>
      <c r="I99" s="3">
        <v>48700</v>
      </c>
      <c r="J99" s="3">
        <v>6</v>
      </c>
      <c r="K99" s="10">
        <f t="shared" si="6"/>
        <v>0.12320328542094455</v>
      </c>
      <c r="L99" s="11">
        <f t="shared" si="5"/>
        <v>8116.666666666667</v>
      </c>
      <c r="M99" s="12">
        <v>0.25</v>
      </c>
    </row>
    <row r="100" spans="1:16" ht="76.5">
      <c r="A100" s="13" t="s">
        <v>151</v>
      </c>
      <c r="B100" s="14">
        <v>6338</v>
      </c>
      <c r="C100" s="20" t="s">
        <v>152</v>
      </c>
      <c r="D100" s="8" t="s">
        <v>153</v>
      </c>
      <c r="E100" s="8" t="s">
        <v>154</v>
      </c>
      <c r="F100" s="23" t="s">
        <v>155</v>
      </c>
      <c r="G100" s="16">
        <v>23211141</v>
      </c>
      <c r="H100" s="16">
        <v>23310117</v>
      </c>
      <c r="I100" s="17">
        <v>98976</v>
      </c>
      <c r="J100" s="17">
        <v>15</v>
      </c>
      <c r="K100" s="18">
        <f>J100/(I100/1000)</f>
        <v>0.15155189136760427</v>
      </c>
      <c r="L100" s="19">
        <f>I100/J100</f>
        <v>6598.4</v>
      </c>
      <c r="M100" s="12">
        <v>0.512820512820513</v>
      </c>
      <c r="N100" s="21"/>
      <c r="O100" s="22"/>
      <c r="P100" s="21"/>
    </row>
    <row r="101" spans="1:13" ht="76.5">
      <c r="A101" s="9" t="s">
        <v>156</v>
      </c>
      <c r="B101" s="7">
        <v>6339</v>
      </c>
      <c r="C101" s="8" t="s">
        <v>157</v>
      </c>
      <c r="D101" s="8" t="s">
        <v>158</v>
      </c>
      <c r="E101" s="8" t="s">
        <v>224</v>
      </c>
      <c r="F101" s="9" t="s">
        <v>159</v>
      </c>
      <c r="G101" s="9">
        <v>1247499</v>
      </c>
      <c r="H101" s="9">
        <v>1277332</v>
      </c>
      <c r="I101" s="3">
        <v>29833</v>
      </c>
      <c r="J101" s="3">
        <v>1</v>
      </c>
      <c r="K101" s="10">
        <f t="shared" si="6"/>
        <v>0.03351992759695639</v>
      </c>
      <c r="L101" s="11">
        <f t="shared" si="5"/>
        <v>29833</v>
      </c>
      <c r="M101" s="12">
        <v>1</v>
      </c>
    </row>
    <row r="102" spans="1:13" ht="76.5">
      <c r="A102" s="9" t="s">
        <v>160</v>
      </c>
      <c r="B102" s="7">
        <v>6340</v>
      </c>
      <c r="C102" s="8" t="s">
        <v>161</v>
      </c>
      <c r="D102" s="8" t="s">
        <v>120</v>
      </c>
      <c r="E102" s="8" t="s">
        <v>121</v>
      </c>
      <c r="F102" s="9" t="s">
        <v>122</v>
      </c>
      <c r="G102" s="9">
        <v>23091541</v>
      </c>
      <c r="H102" s="9">
        <v>23145701</v>
      </c>
      <c r="I102" s="3">
        <v>54160</v>
      </c>
      <c r="J102" s="3">
        <v>5</v>
      </c>
      <c r="K102" s="10">
        <f t="shared" si="6"/>
        <v>0.09231905465288036</v>
      </c>
      <c r="L102" s="11">
        <f t="shared" si="5"/>
        <v>10832</v>
      </c>
      <c r="M102" s="12">
        <v>0.804878048780488</v>
      </c>
    </row>
    <row r="103" spans="1:13" ht="54.75">
      <c r="A103" s="9" t="s">
        <v>123</v>
      </c>
      <c r="B103" s="7">
        <v>6401</v>
      </c>
      <c r="C103" s="8" t="s">
        <v>124</v>
      </c>
      <c r="D103" s="8" t="s">
        <v>125</v>
      </c>
      <c r="E103" s="8" t="s">
        <v>126</v>
      </c>
      <c r="F103" s="9" t="s">
        <v>127</v>
      </c>
      <c r="G103" s="9">
        <v>166413440</v>
      </c>
      <c r="H103" s="9">
        <v>166444837</v>
      </c>
      <c r="I103" s="3">
        <v>31397</v>
      </c>
      <c r="J103" s="3">
        <v>19</v>
      </c>
      <c r="K103" s="10">
        <f t="shared" si="6"/>
        <v>0.6051533586011403</v>
      </c>
      <c r="L103" s="11">
        <f t="shared" si="5"/>
        <v>1652.4736842105262</v>
      </c>
      <c r="M103" s="12">
        <v>0.90625</v>
      </c>
    </row>
    <row r="104" spans="1:13" ht="76.5">
      <c r="A104" s="9" t="s">
        <v>128</v>
      </c>
      <c r="B104" s="7">
        <v>5267</v>
      </c>
      <c r="C104" s="8" t="s">
        <v>129</v>
      </c>
      <c r="D104" s="8" t="s">
        <v>130</v>
      </c>
      <c r="E104" s="8" t="s">
        <v>131</v>
      </c>
      <c r="F104" s="9" t="s">
        <v>132</v>
      </c>
      <c r="G104" s="9">
        <v>94087536</v>
      </c>
      <c r="H104" s="9">
        <v>94115994</v>
      </c>
      <c r="I104" s="3">
        <v>28458</v>
      </c>
      <c r="J104" s="3">
        <v>10</v>
      </c>
      <c r="K104" s="10">
        <f t="shared" si="6"/>
        <v>0.3513950383020592</v>
      </c>
      <c r="L104" s="11">
        <f t="shared" si="5"/>
        <v>2845.8</v>
      </c>
      <c r="M104" s="12">
        <v>0.91304347826087</v>
      </c>
    </row>
    <row r="105" spans="1:13" ht="87.75">
      <c r="A105" s="9" t="s">
        <v>133</v>
      </c>
      <c r="B105" s="7">
        <v>6446</v>
      </c>
      <c r="C105" s="8" t="s">
        <v>134</v>
      </c>
      <c r="D105" s="8" t="s">
        <v>135</v>
      </c>
      <c r="E105" s="8" t="s">
        <v>136</v>
      </c>
      <c r="F105" s="9" t="s">
        <v>137</v>
      </c>
      <c r="G105" s="9">
        <v>134522082</v>
      </c>
      <c r="H105" s="9">
        <v>134547695</v>
      </c>
      <c r="I105" s="3">
        <v>25613</v>
      </c>
      <c r="J105" s="3">
        <v>4</v>
      </c>
      <c r="K105" s="10">
        <f t="shared" si="6"/>
        <v>0.1561706945691641</v>
      </c>
      <c r="L105" s="11">
        <f t="shared" si="5"/>
        <v>6403.25</v>
      </c>
      <c r="M105" s="12">
        <v>1</v>
      </c>
    </row>
    <row r="106" spans="1:13" ht="99">
      <c r="A106" s="9" t="s">
        <v>138</v>
      </c>
      <c r="B106" s="7">
        <v>6557</v>
      </c>
      <c r="C106" s="8" t="s">
        <v>139</v>
      </c>
      <c r="D106" s="8" t="s">
        <v>140</v>
      </c>
      <c r="E106" s="8" t="s">
        <v>96</v>
      </c>
      <c r="F106" s="9" t="s">
        <v>97</v>
      </c>
      <c r="G106" s="9">
        <v>46277190</v>
      </c>
      <c r="H106" s="9">
        <v>46392416</v>
      </c>
      <c r="I106" s="3">
        <v>115226</v>
      </c>
      <c r="J106" s="3">
        <v>13</v>
      </c>
      <c r="K106" s="10">
        <f t="shared" si="6"/>
        <v>0.11282175897800843</v>
      </c>
      <c r="L106" s="11">
        <f t="shared" si="5"/>
        <v>8863.538461538461</v>
      </c>
      <c r="M106" s="12">
        <v>0.933333333333333</v>
      </c>
    </row>
    <row r="107" spans="1:13" ht="33">
      <c r="A107" s="9" t="s">
        <v>98</v>
      </c>
      <c r="B107" s="7">
        <v>6559</v>
      </c>
      <c r="C107" s="8" t="s">
        <v>99</v>
      </c>
      <c r="D107" s="8" t="s">
        <v>100</v>
      </c>
      <c r="E107" s="8" t="s">
        <v>101</v>
      </c>
      <c r="F107" s="9" t="s">
        <v>102</v>
      </c>
      <c r="G107" s="9">
        <v>55446643</v>
      </c>
      <c r="H107" s="9">
        <v>55514850</v>
      </c>
      <c r="I107" s="3">
        <v>68207</v>
      </c>
      <c r="J107" s="3">
        <v>15</v>
      </c>
      <c r="K107" s="10">
        <f t="shared" si="6"/>
        <v>0.2199187766651517</v>
      </c>
      <c r="L107" s="11">
        <f t="shared" si="5"/>
        <v>4547.133333333333</v>
      </c>
      <c r="M107" s="12">
        <v>0.648648648648649</v>
      </c>
    </row>
    <row r="108" spans="1:13" ht="54.75">
      <c r="A108" s="9" t="s">
        <v>103</v>
      </c>
      <c r="B108" s="7">
        <v>6560</v>
      </c>
      <c r="C108" s="8" t="s">
        <v>104</v>
      </c>
      <c r="D108" s="8" t="s">
        <v>105</v>
      </c>
      <c r="E108" s="8" t="s">
        <v>106</v>
      </c>
      <c r="F108" s="9" t="s">
        <v>379</v>
      </c>
      <c r="G108" s="9">
        <v>66525731</v>
      </c>
      <c r="H108" s="9">
        <v>66570026</v>
      </c>
      <c r="I108" s="3">
        <v>44295</v>
      </c>
      <c r="J108" s="3">
        <v>3</v>
      </c>
      <c r="K108" s="10">
        <f t="shared" si="6"/>
        <v>0.06772773450728073</v>
      </c>
      <c r="L108" s="11">
        <f t="shared" si="5"/>
        <v>14765</v>
      </c>
      <c r="M108" s="12">
        <v>0.875</v>
      </c>
    </row>
    <row r="109" spans="1:13" ht="21.75">
      <c r="A109" s="9" t="s">
        <v>107</v>
      </c>
      <c r="B109" s="7">
        <v>8170</v>
      </c>
      <c r="C109" s="8" t="s">
        <v>108</v>
      </c>
      <c r="D109" s="8" t="s">
        <v>109</v>
      </c>
      <c r="E109" s="8" t="s">
        <v>110</v>
      </c>
      <c r="F109" s="9" t="s">
        <v>111</v>
      </c>
      <c r="G109" s="9">
        <v>41438764</v>
      </c>
      <c r="H109" s="9">
        <v>41527056</v>
      </c>
      <c r="I109" s="3">
        <v>88292</v>
      </c>
      <c r="J109" s="3">
        <v>43</v>
      </c>
      <c r="K109" s="10">
        <f t="shared" si="6"/>
        <v>0.48702034159380236</v>
      </c>
      <c r="L109" s="11">
        <f t="shared" si="5"/>
        <v>2053.3023255813955</v>
      </c>
      <c r="M109" s="12">
        <v>0.605263157894737</v>
      </c>
    </row>
    <row r="110" spans="1:13" ht="33">
      <c r="A110" s="9" t="s">
        <v>112</v>
      </c>
      <c r="B110" s="7">
        <v>6582</v>
      </c>
      <c r="C110" s="8" t="s">
        <v>113</v>
      </c>
      <c r="D110" s="8" t="s">
        <v>114</v>
      </c>
      <c r="E110" s="8" t="s">
        <v>115</v>
      </c>
      <c r="F110" s="9" t="s">
        <v>116</v>
      </c>
      <c r="G110" s="9">
        <v>160598203</v>
      </c>
      <c r="H110" s="9">
        <v>160660370</v>
      </c>
      <c r="I110" s="3">
        <v>62167</v>
      </c>
      <c r="J110" s="3">
        <v>16</v>
      </c>
      <c r="K110" s="10">
        <f t="shared" si="6"/>
        <v>0.25737127414866406</v>
      </c>
      <c r="L110" s="11">
        <f t="shared" si="5"/>
        <v>3885.4375</v>
      </c>
      <c r="M110" s="12">
        <v>0.803921568627451</v>
      </c>
    </row>
    <row r="111" spans="1:13" ht="87.75">
      <c r="A111" s="9" t="s">
        <v>117</v>
      </c>
      <c r="B111" s="7">
        <v>6514</v>
      </c>
      <c r="C111" s="8" t="s">
        <v>118</v>
      </c>
      <c r="D111" s="8" t="s">
        <v>119</v>
      </c>
      <c r="E111" s="8" t="s">
        <v>60</v>
      </c>
      <c r="F111" s="9" t="s">
        <v>61</v>
      </c>
      <c r="G111" s="9">
        <v>172186839</v>
      </c>
      <c r="H111" s="9">
        <v>172237470</v>
      </c>
      <c r="I111" s="3">
        <v>50631</v>
      </c>
      <c r="J111" s="3">
        <v>8</v>
      </c>
      <c r="K111" s="10">
        <f t="shared" si="6"/>
        <v>0.15800596472516837</v>
      </c>
      <c r="L111" s="11">
        <f t="shared" si="5"/>
        <v>6328.875</v>
      </c>
      <c r="M111" s="12">
        <v>0.814814814814815</v>
      </c>
    </row>
    <row r="112" spans="1:13" ht="21.75">
      <c r="A112" s="9" t="s">
        <v>62</v>
      </c>
      <c r="B112" s="7">
        <v>6515</v>
      </c>
      <c r="C112" s="8" t="s">
        <v>63</v>
      </c>
      <c r="D112" s="8" t="s">
        <v>64</v>
      </c>
      <c r="E112" s="8" t="s">
        <v>394</v>
      </c>
      <c r="F112" s="9" t="s">
        <v>502</v>
      </c>
      <c r="G112" s="9">
        <v>7953094</v>
      </c>
      <c r="H112" s="9">
        <v>7990138</v>
      </c>
      <c r="I112" s="3">
        <v>37044</v>
      </c>
      <c r="J112" s="3">
        <v>4</v>
      </c>
      <c r="K112" s="10">
        <f t="shared" si="6"/>
        <v>0.10797969981643452</v>
      </c>
      <c r="L112" s="11">
        <f t="shared" si="5"/>
        <v>9261</v>
      </c>
      <c r="M112" s="12">
        <v>0.4</v>
      </c>
    </row>
    <row r="113" spans="1:13" ht="21.75">
      <c r="A113" s="9" t="s">
        <v>65</v>
      </c>
      <c r="B113" s="7">
        <v>6517</v>
      </c>
      <c r="C113" s="8" t="s">
        <v>66</v>
      </c>
      <c r="D113" s="8" t="s">
        <v>67</v>
      </c>
      <c r="E113" s="8" t="s">
        <v>68</v>
      </c>
      <c r="F113" s="9" t="s">
        <v>69</v>
      </c>
      <c r="G113" s="9">
        <v>7115778</v>
      </c>
      <c r="H113" s="9">
        <v>7142090</v>
      </c>
      <c r="I113" s="3">
        <v>26312</v>
      </c>
      <c r="J113" s="3">
        <v>1</v>
      </c>
      <c r="K113" s="10">
        <f t="shared" si="6"/>
        <v>0.03800547278808148</v>
      </c>
      <c r="L113" s="11">
        <f t="shared" si="5"/>
        <v>26312</v>
      </c>
      <c r="M113" s="12">
        <v>0.2</v>
      </c>
    </row>
    <row r="114" spans="1:13" ht="76.5">
      <c r="A114" s="9" t="s">
        <v>70</v>
      </c>
      <c r="B114" s="7">
        <v>6521</v>
      </c>
      <c r="C114" s="8" t="s">
        <v>71</v>
      </c>
      <c r="D114" s="8" t="s">
        <v>72</v>
      </c>
      <c r="E114" s="8" t="s">
        <v>73</v>
      </c>
      <c r="F114" s="9" t="s">
        <v>74</v>
      </c>
      <c r="G114" s="9">
        <v>39672566</v>
      </c>
      <c r="H114" s="9">
        <v>39710993</v>
      </c>
      <c r="I114" s="3">
        <v>38427</v>
      </c>
      <c r="J114" s="3">
        <v>1</v>
      </c>
      <c r="K114" s="10">
        <f t="shared" si="6"/>
        <v>0.026023368985348842</v>
      </c>
      <c r="L114" s="11">
        <f t="shared" si="5"/>
        <v>38427</v>
      </c>
      <c r="M114" s="12">
        <v>0</v>
      </c>
    </row>
    <row r="115" spans="1:13" ht="21.75">
      <c r="A115" s="9" t="s">
        <v>75</v>
      </c>
      <c r="B115" s="7">
        <v>6508</v>
      </c>
      <c r="C115" s="8" t="s">
        <v>76</v>
      </c>
      <c r="D115" s="8" t="s">
        <v>77</v>
      </c>
      <c r="E115" s="8" t="s">
        <v>78</v>
      </c>
      <c r="F115" s="9" t="s">
        <v>79</v>
      </c>
      <c r="G115" s="9">
        <v>220307792</v>
      </c>
      <c r="H115" s="9">
        <v>220342197</v>
      </c>
      <c r="I115" s="3">
        <v>34405</v>
      </c>
      <c r="J115" s="3">
        <v>3</v>
      </c>
      <c r="K115" s="10">
        <f t="shared" si="6"/>
        <v>0.0871966283970353</v>
      </c>
      <c r="L115" s="11">
        <f t="shared" si="5"/>
        <v>11468.333333333334</v>
      </c>
      <c r="M115" s="12">
        <v>0</v>
      </c>
    </row>
    <row r="116" spans="1:13" ht="66">
      <c r="A116" s="9" t="s">
        <v>80</v>
      </c>
      <c r="B116" s="7">
        <v>6524</v>
      </c>
      <c r="C116" s="8" t="s">
        <v>81</v>
      </c>
      <c r="D116" s="8" t="s">
        <v>82</v>
      </c>
      <c r="E116" s="8" t="s">
        <v>83</v>
      </c>
      <c r="F116" s="9" t="s">
        <v>84</v>
      </c>
      <c r="G116" s="9">
        <v>31391940</v>
      </c>
      <c r="H116" s="9">
        <v>31419590</v>
      </c>
      <c r="I116" s="3">
        <v>27650</v>
      </c>
      <c r="J116" s="3">
        <v>0</v>
      </c>
      <c r="K116" s="10">
        <f t="shared" si="6"/>
        <v>0</v>
      </c>
      <c r="L116" s="11" t="s">
        <v>595</v>
      </c>
      <c r="M116" s="12">
        <v>0.333333333333333</v>
      </c>
    </row>
    <row r="117" spans="1:16" ht="33">
      <c r="A117" s="13" t="s">
        <v>85</v>
      </c>
      <c r="B117" s="14">
        <v>6530</v>
      </c>
      <c r="C117" s="20" t="s">
        <v>86</v>
      </c>
      <c r="D117" s="8" t="s">
        <v>87</v>
      </c>
      <c r="E117" s="8" t="s">
        <v>88</v>
      </c>
      <c r="F117" s="8" t="s">
        <v>89</v>
      </c>
      <c r="G117" s="16">
        <v>54238057</v>
      </c>
      <c r="H117" s="16">
        <v>54305199</v>
      </c>
      <c r="I117" s="17">
        <v>67142</v>
      </c>
      <c r="J117" s="17">
        <v>30</v>
      </c>
      <c r="K117" s="18">
        <f>J117/(I117/1000)</f>
        <v>0.44681421464954874</v>
      </c>
      <c r="L117" s="19">
        <f>I117/J117</f>
        <v>2238.0666666666666</v>
      </c>
      <c r="M117" s="12">
        <v>0.704225352112676</v>
      </c>
      <c r="N117" s="21"/>
      <c r="O117" s="22"/>
      <c r="P117" s="21"/>
    </row>
    <row r="118" spans="1:13" ht="43.5">
      <c r="A118" s="9" t="s">
        <v>90</v>
      </c>
      <c r="B118" s="7">
        <v>6543</v>
      </c>
      <c r="C118" s="8" t="s">
        <v>91</v>
      </c>
      <c r="D118" s="8" t="s">
        <v>92</v>
      </c>
      <c r="E118" s="8" t="s">
        <v>93</v>
      </c>
      <c r="F118" s="9" t="s">
        <v>356</v>
      </c>
      <c r="G118" s="9">
        <v>52613735</v>
      </c>
      <c r="H118" s="9">
        <v>52676934</v>
      </c>
      <c r="I118" s="3">
        <v>63199</v>
      </c>
      <c r="J118" s="3">
        <v>8</v>
      </c>
      <c r="K118" s="10">
        <f t="shared" si="6"/>
        <v>0.12658428139685754</v>
      </c>
      <c r="L118" s="11">
        <f>I118/J118</f>
        <v>7899.875</v>
      </c>
      <c r="M118" s="12">
        <v>0.6</v>
      </c>
    </row>
    <row r="119" spans="1:13" ht="66">
      <c r="A119" s="9" t="s">
        <v>94</v>
      </c>
      <c r="B119" s="7">
        <v>6548</v>
      </c>
      <c r="C119" s="8" t="s">
        <v>95</v>
      </c>
      <c r="D119" s="8" t="s">
        <v>35</v>
      </c>
      <c r="E119" s="8" t="s">
        <v>36</v>
      </c>
      <c r="F119" s="9" t="s">
        <v>37</v>
      </c>
      <c r="G119" s="9">
        <v>27099449</v>
      </c>
      <c r="H119" s="9">
        <v>27175543</v>
      </c>
      <c r="I119" s="3">
        <v>76094</v>
      </c>
      <c r="J119" s="3">
        <v>6</v>
      </c>
      <c r="K119" s="10">
        <f t="shared" si="6"/>
        <v>0.07884984361447683</v>
      </c>
      <c r="L119" s="11">
        <f>I119/J119</f>
        <v>12682.333333333334</v>
      </c>
      <c r="M119" s="12">
        <v>1</v>
      </c>
    </row>
    <row r="120" spans="1:13" ht="66">
      <c r="A120" s="9" t="s">
        <v>38</v>
      </c>
      <c r="B120" s="7">
        <v>6549</v>
      </c>
      <c r="C120" s="8" t="s">
        <v>39</v>
      </c>
      <c r="D120" s="8" t="s">
        <v>40</v>
      </c>
      <c r="E120" s="8" t="s">
        <v>224</v>
      </c>
      <c r="F120" s="9" t="s">
        <v>41</v>
      </c>
      <c r="G120" s="9">
        <v>102684684</v>
      </c>
      <c r="H120" s="9">
        <v>102796325</v>
      </c>
      <c r="I120" s="3">
        <v>111641</v>
      </c>
      <c r="J120" s="3">
        <v>30</v>
      </c>
      <c r="K120" s="10">
        <f t="shared" si="6"/>
        <v>0.2687184815614335</v>
      </c>
      <c r="L120" s="11">
        <f>I120/J120</f>
        <v>3721.366666666667</v>
      </c>
      <c r="M120" s="12">
        <v>0.73972602739726</v>
      </c>
    </row>
    <row r="121" spans="1:13" ht="66">
      <c r="A121" s="9" t="s">
        <v>42</v>
      </c>
      <c r="B121" s="7">
        <v>6553</v>
      </c>
      <c r="C121" s="8" t="s">
        <v>43</v>
      </c>
      <c r="D121" s="8" t="s">
        <v>35</v>
      </c>
      <c r="E121" s="8" t="s">
        <v>224</v>
      </c>
      <c r="F121" s="9" t="s">
        <v>44</v>
      </c>
      <c r="G121" s="9">
        <v>65830356</v>
      </c>
      <c r="H121" s="9">
        <v>65873594</v>
      </c>
      <c r="I121" s="3">
        <v>43238</v>
      </c>
      <c r="J121" s="3">
        <v>0</v>
      </c>
      <c r="K121" s="10">
        <f t="shared" si="6"/>
        <v>0</v>
      </c>
      <c r="L121" s="11" t="s">
        <v>595</v>
      </c>
      <c r="M121" s="12">
        <v>1</v>
      </c>
    </row>
    <row r="122" spans="1:13" ht="76.5">
      <c r="A122" s="9" t="s">
        <v>45</v>
      </c>
      <c r="B122" s="7">
        <v>6915</v>
      </c>
      <c r="C122" s="8" t="s">
        <v>46</v>
      </c>
      <c r="D122" s="8" t="s">
        <v>47</v>
      </c>
      <c r="E122" s="8" t="s">
        <v>48</v>
      </c>
      <c r="F122" s="9" t="s">
        <v>49</v>
      </c>
      <c r="G122" s="9">
        <v>3535504</v>
      </c>
      <c r="H122" s="9">
        <v>3567658</v>
      </c>
      <c r="I122" s="3">
        <v>32154</v>
      </c>
      <c r="J122" s="3">
        <v>0</v>
      </c>
      <c r="K122" s="10">
        <f t="shared" si="6"/>
        <v>0</v>
      </c>
      <c r="L122" s="11" t="s">
        <v>595</v>
      </c>
      <c r="M122" s="12">
        <v>0</v>
      </c>
    </row>
    <row r="123" spans="1:13" ht="76.5">
      <c r="A123" s="9" t="s">
        <v>50</v>
      </c>
      <c r="B123" s="7">
        <v>7040</v>
      </c>
      <c r="C123" s="8" t="s">
        <v>51</v>
      </c>
      <c r="D123" s="8" t="s">
        <v>52</v>
      </c>
      <c r="E123" s="8" t="s">
        <v>53</v>
      </c>
      <c r="F123" s="9" t="s">
        <v>512</v>
      </c>
      <c r="G123" s="9">
        <v>46518491</v>
      </c>
      <c r="H123" s="9">
        <v>46561656</v>
      </c>
      <c r="I123" s="3">
        <v>43165</v>
      </c>
      <c r="J123" s="3">
        <v>4</v>
      </c>
      <c r="K123" s="10">
        <f t="shared" si="6"/>
        <v>0.09266767056643113</v>
      </c>
      <c r="L123" s="11">
        <f>I123/J123</f>
        <v>10791.25</v>
      </c>
      <c r="M123" s="12">
        <v>0.2</v>
      </c>
    </row>
    <row r="124" spans="1:13" ht="21.75">
      <c r="A124" s="9" t="s">
        <v>54</v>
      </c>
      <c r="B124" s="7">
        <v>7054</v>
      </c>
      <c r="C124" s="8" t="s">
        <v>55</v>
      </c>
      <c r="D124" s="8" t="s">
        <v>56</v>
      </c>
      <c r="E124" s="8" t="s">
        <v>57</v>
      </c>
      <c r="F124" s="9" t="s">
        <v>307</v>
      </c>
      <c r="G124" s="9">
        <v>2131736</v>
      </c>
      <c r="H124" s="9">
        <v>2159611</v>
      </c>
      <c r="I124" s="3">
        <v>27875</v>
      </c>
      <c r="J124" s="3">
        <v>0</v>
      </c>
      <c r="K124" s="10">
        <f t="shared" si="6"/>
        <v>0</v>
      </c>
      <c r="L124" s="11" t="s">
        <v>595</v>
      </c>
      <c r="M124" s="12">
        <v>0</v>
      </c>
    </row>
    <row r="125" spans="1:13" ht="43.5">
      <c r="A125" s="9" t="s">
        <v>58</v>
      </c>
      <c r="B125" s="7">
        <v>7201</v>
      </c>
      <c r="C125" s="8" t="s">
        <v>59</v>
      </c>
      <c r="D125" s="8" t="s">
        <v>7</v>
      </c>
      <c r="E125" s="8" t="s">
        <v>8</v>
      </c>
      <c r="F125" s="9" t="s">
        <v>9</v>
      </c>
      <c r="G125" s="9">
        <v>110158902</v>
      </c>
      <c r="H125" s="9">
        <v>110210989</v>
      </c>
      <c r="I125" s="3">
        <v>52087</v>
      </c>
      <c r="J125" s="3">
        <v>13</v>
      </c>
      <c r="K125" s="10">
        <f t="shared" si="6"/>
        <v>0.24958242939697045</v>
      </c>
      <c r="L125" s="11">
        <f>I125/J125</f>
        <v>4006.6923076923076</v>
      </c>
      <c r="M125" s="12">
        <v>0.918918918918919</v>
      </c>
    </row>
    <row r="126" spans="1:13" ht="21.75">
      <c r="A126" s="9" t="s">
        <v>10</v>
      </c>
      <c r="B126" s="7">
        <v>9322</v>
      </c>
      <c r="C126" s="8" t="s">
        <v>11</v>
      </c>
      <c r="D126" s="8" t="s">
        <v>12</v>
      </c>
      <c r="E126" s="8" t="s">
        <v>13</v>
      </c>
      <c r="F126" s="9" t="s">
        <v>267</v>
      </c>
      <c r="G126" s="9">
        <v>6680707</v>
      </c>
      <c r="H126" s="9">
        <v>6712528</v>
      </c>
      <c r="I126" s="3">
        <v>31821</v>
      </c>
      <c r="J126" s="3">
        <v>3</v>
      </c>
      <c r="K126" s="10">
        <f t="shared" si="6"/>
        <v>0.09427736400490241</v>
      </c>
      <c r="L126" s="11">
        <f>I126/J126</f>
        <v>10607</v>
      </c>
      <c r="M126" s="12">
        <v>0.142857142857143</v>
      </c>
    </row>
    <row r="127" spans="1:13" ht="43.5">
      <c r="A127" s="9" t="s">
        <v>14</v>
      </c>
      <c r="B127" s="7">
        <v>7352</v>
      </c>
      <c r="C127" s="8" t="s">
        <v>15</v>
      </c>
      <c r="D127" s="8" t="s">
        <v>16</v>
      </c>
      <c r="E127" s="8" t="s">
        <v>17</v>
      </c>
      <c r="F127" s="9" t="s">
        <v>18</v>
      </c>
      <c r="G127" s="9">
        <v>73378985</v>
      </c>
      <c r="H127" s="9">
        <v>73407778</v>
      </c>
      <c r="I127" s="3">
        <v>28793</v>
      </c>
      <c r="J127" s="3">
        <v>7</v>
      </c>
      <c r="K127" s="10">
        <f t="shared" si="6"/>
        <v>0.24311464592088355</v>
      </c>
      <c r="L127" s="11">
        <f>I127/J127</f>
        <v>4113.285714285715</v>
      </c>
      <c r="M127" s="12">
        <v>0.6</v>
      </c>
    </row>
    <row r="128" spans="1:13" ht="54.75">
      <c r="A128" s="9" t="s">
        <v>19</v>
      </c>
      <c r="B128" s="7">
        <v>7422</v>
      </c>
      <c r="C128" s="8" t="s">
        <v>20</v>
      </c>
      <c r="D128" s="8" t="s">
        <v>21</v>
      </c>
      <c r="E128" s="8" t="s">
        <v>22</v>
      </c>
      <c r="F128" s="9" t="s">
        <v>23</v>
      </c>
      <c r="G128" s="9">
        <v>43835931</v>
      </c>
      <c r="H128" s="9">
        <v>43872199</v>
      </c>
      <c r="I128" s="3">
        <v>36268</v>
      </c>
      <c r="J128" s="3">
        <v>5</v>
      </c>
      <c r="K128" s="10">
        <f t="shared" si="6"/>
        <v>0.13786257858166978</v>
      </c>
      <c r="L128" s="11">
        <f>I128/J128</f>
        <v>7253.6</v>
      </c>
      <c r="M128" s="12">
        <v>0.0769230769230769</v>
      </c>
    </row>
    <row r="129" spans="1:13" ht="21.75">
      <c r="A129" s="9" t="s">
        <v>24</v>
      </c>
      <c r="B129" s="7">
        <v>7423</v>
      </c>
      <c r="C129" s="8" t="s">
        <v>25</v>
      </c>
      <c r="D129" s="8" t="s">
        <v>26</v>
      </c>
      <c r="E129" s="8" t="s">
        <v>27</v>
      </c>
      <c r="F129" s="9" t="s">
        <v>221</v>
      </c>
      <c r="G129" s="9">
        <v>63748842</v>
      </c>
      <c r="H129" s="9">
        <v>63772834</v>
      </c>
      <c r="I129" s="3">
        <v>23992</v>
      </c>
      <c r="J129" s="3">
        <v>0</v>
      </c>
      <c r="K129" s="10">
        <f t="shared" si="6"/>
        <v>0</v>
      </c>
      <c r="L129" s="11" t="s">
        <v>595</v>
      </c>
      <c r="M129" s="12">
        <v>0</v>
      </c>
    </row>
    <row r="130" spans="1:13" ht="76.5">
      <c r="A130" s="9" t="s">
        <v>28</v>
      </c>
      <c r="B130" s="7">
        <v>7424</v>
      </c>
      <c r="C130" s="8" t="s">
        <v>29</v>
      </c>
      <c r="D130" s="8" t="s">
        <v>30</v>
      </c>
      <c r="E130" s="8" t="s">
        <v>31</v>
      </c>
      <c r="F130" s="9" t="s">
        <v>32</v>
      </c>
      <c r="G130" s="9">
        <v>177969840</v>
      </c>
      <c r="H130" s="9">
        <v>178099044</v>
      </c>
      <c r="I130" s="3">
        <v>129204</v>
      </c>
      <c r="J130" s="3">
        <v>20</v>
      </c>
      <c r="K130" s="10">
        <f t="shared" si="6"/>
        <v>0.1547939692269589</v>
      </c>
      <c r="L130" s="11">
        <f>I130/J130</f>
        <v>6460.2</v>
      </c>
      <c r="M130" s="12">
        <v>0.883116883116883</v>
      </c>
    </row>
    <row r="131" spans="1:13" ht="87.75">
      <c r="A131" s="9" t="s">
        <v>33</v>
      </c>
      <c r="B131" s="7">
        <v>65125</v>
      </c>
      <c r="C131" s="8" t="s">
        <v>34</v>
      </c>
      <c r="D131" s="8" t="s">
        <v>0</v>
      </c>
      <c r="E131" s="8" t="s">
        <v>1</v>
      </c>
      <c r="F131" s="9" t="s">
        <v>366</v>
      </c>
      <c r="G131" s="9">
        <v>722993</v>
      </c>
      <c r="H131" s="9">
        <v>898219</v>
      </c>
      <c r="I131" s="3">
        <v>175226</v>
      </c>
      <c r="J131" s="3">
        <v>27</v>
      </c>
      <c r="K131" s="10">
        <f>J131/(I131/1000)</f>
        <v>0.15408672229007112</v>
      </c>
      <c r="L131" s="11">
        <f>I131/J131</f>
        <v>6489.851851851852</v>
      </c>
      <c r="M131" s="12">
        <v>0.892156862745098</v>
      </c>
    </row>
    <row r="132" spans="1:13" ht="120.75">
      <c r="A132" s="9" t="s">
        <v>2</v>
      </c>
      <c r="B132" s="7">
        <v>65266</v>
      </c>
      <c r="C132" s="8" t="s">
        <v>3</v>
      </c>
      <c r="D132" s="8" t="s">
        <v>4</v>
      </c>
      <c r="E132" s="8" t="s">
        <v>5</v>
      </c>
      <c r="F132" s="9" t="s">
        <v>74</v>
      </c>
      <c r="G132" s="9">
        <v>38176222</v>
      </c>
      <c r="H132" s="9">
        <v>38212605</v>
      </c>
      <c r="I132" s="3">
        <v>36383</v>
      </c>
      <c r="J132" s="3">
        <v>1</v>
      </c>
      <c r="K132" s="10">
        <f>J132/(I132/1000)</f>
        <v>0.027485364043646755</v>
      </c>
      <c r="L132" s="11">
        <f>I132/J132</f>
        <v>36383</v>
      </c>
      <c r="M132" s="12">
        <v>0</v>
      </c>
    </row>
    <row r="133" spans="2:4" ht="10.5">
      <c r="B133" s="7"/>
      <c r="D133" s="24"/>
    </row>
    <row r="134" spans="2:12" ht="10.5">
      <c r="B134" s="7"/>
      <c r="D134" s="24"/>
      <c r="L134" s="25"/>
    </row>
    <row r="135" spans="2:4" ht="10.5">
      <c r="B135" s="7"/>
      <c r="D135" s="24"/>
    </row>
    <row r="136" spans="2:4" ht="10.5">
      <c r="B136" s="7"/>
      <c r="D136" s="24"/>
    </row>
    <row r="137" spans="2:4" ht="10.5">
      <c r="B137" s="7"/>
      <c r="D137" s="24"/>
    </row>
    <row r="138" spans="2:4" ht="10.5">
      <c r="B138" s="7"/>
      <c r="D138" s="24"/>
    </row>
    <row r="139" spans="2:4" ht="10.5">
      <c r="B139" s="7"/>
      <c r="D139" s="24"/>
    </row>
    <row r="140" spans="2:4" ht="10.5">
      <c r="B140" s="7"/>
      <c r="D140" s="24"/>
    </row>
    <row r="141" spans="2:4" ht="10.5">
      <c r="B141" s="7"/>
      <c r="D141" s="24"/>
    </row>
    <row r="142" spans="2:4" ht="10.5">
      <c r="B142" s="7"/>
      <c r="D142" s="24"/>
    </row>
    <row r="143" spans="2:4" ht="10.5">
      <c r="B143" s="7"/>
      <c r="D143" s="24"/>
    </row>
    <row r="144" spans="2:4" ht="10.5">
      <c r="B144" s="7"/>
      <c r="D144" s="24"/>
    </row>
    <row r="145" ht="10.5">
      <c r="D145" s="24"/>
    </row>
    <row r="146" ht="10.5">
      <c r="D146" s="24"/>
    </row>
    <row r="147" ht="10.5">
      <c r="D147" s="24"/>
    </row>
    <row r="148" ht="10.5">
      <c r="D148" s="24"/>
    </row>
    <row r="149" ht="10.5">
      <c r="D149" s="24"/>
    </row>
    <row r="150" ht="10.5">
      <c r="D150" s="24"/>
    </row>
    <row r="151" ht="10.5">
      <c r="D151" s="24"/>
    </row>
    <row r="152" ht="10.5">
      <c r="D152" s="24"/>
    </row>
    <row r="153" ht="10.5">
      <c r="D153" s="24"/>
    </row>
    <row r="154" ht="10.5">
      <c r="D154" s="24"/>
    </row>
    <row r="155" ht="10.5">
      <c r="D155" s="24"/>
    </row>
    <row r="156" ht="10.5">
      <c r="D156" s="24"/>
    </row>
    <row r="157" ht="10.5">
      <c r="D157" s="24"/>
    </row>
    <row r="158" ht="10.5">
      <c r="D158" s="24"/>
    </row>
    <row r="159" ht="10.5">
      <c r="D159" s="24"/>
    </row>
    <row r="160" ht="10.5">
      <c r="D160" s="24"/>
    </row>
    <row r="161" ht="10.5">
      <c r="D161" s="24"/>
    </row>
    <row r="162" ht="10.5">
      <c r="D162" s="24"/>
    </row>
    <row r="163" ht="10.5">
      <c r="D163" s="24"/>
    </row>
    <row r="164" ht="10.5">
      <c r="D164" s="24"/>
    </row>
    <row r="165" ht="10.5">
      <c r="D165" s="24"/>
    </row>
    <row r="166" ht="10.5">
      <c r="D166" s="24"/>
    </row>
    <row r="167" ht="10.5">
      <c r="D167" s="24"/>
    </row>
    <row r="168" ht="10.5">
      <c r="D168" s="24"/>
    </row>
    <row r="169" ht="10.5">
      <c r="D169" s="24"/>
    </row>
    <row r="170" ht="10.5">
      <c r="D170" s="24"/>
    </row>
    <row r="171" ht="10.5">
      <c r="D171" s="24"/>
    </row>
    <row r="172" ht="10.5">
      <c r="D172" s="24"/>
    </row>
    <row r="173" ht="10.5">
      <c r="D173" s="24"/>
    </row>
    <row r="174" ht="10.5">
      <c r="D174" s="24"/>
    </row>
    <row r="175" ht="10.5">
      <c r="D175" s="24"/>
    </row>
    <row r="176" ht="10.5">
      <c r="D176" s="24"/>
    </row>
    <row r="177" ht="10.5">
      <c r="D177" s="24"/>
    </row>
    <row r="178" ht="10.5">
      <c r="D178" s="24"/>
    </row>
    <row r="179" ht="10.5">
      <c r="D179" s="24"/>
    </row>
    <row r="180" ht="10.5">
      <c r="D180" s="24"/>
    </row>
    <row r="181" ht="10.5">
      <c r="D181" s="24"/>
    </row>
    <row r="182" ht="10.5">
      <c r="D182" s="24"/>
    </row>
    <row r="183" ht="10.5">
      <c r="D183" s="24"/>
    </row>
    <row r="184" ht="10.5">
      <c r="D184" s="24"/>
    </row>
    <row r="185" ht="10.5">
      <c r="D185" s="24"/>
    </row>
    <row r="186" ht="10.5">
      <c r="D186" s="24"/>
    </row>
    <row r="187" ht="10.5">
      <c r="D187" s="24"/>
    </row>
    <row r="188" ht="10.5">
      <c r="D188" s="24"/>
    </row>
    <row r="189" ht="10.5">
      <c r="D189" s="24"/>
    </row>
    <row r="190" ht="10.5">
      <c r="D190" s="24"/>
    </row>
    <row r="191" ht="10.5">
      <c r="D191" s="24"/>
    </row>
    <row r="192" ht="10.5">
      <c r="D192" s="24"/>
    </row>
    <row r="193" ht="10.5">
      <c r="D193" s="24"/>
    </row>
    <row r="194" ht="10.5">
      <c r="D194" s="24"/>
    </row>
    <row r="195" ht="10.5">
      <c r="D195" s="24"/>
    </row>
    <row r="196" ht="10.5">
      <c r="D196" s="24"/>
    </row>
    <row r="197" ht="10.5">
      <c r="D197" s="24"/>
    </row>
    <row r="198" ht="10.5">
      <c r="D198" s="24"/>
    </row>
    <row r="199" ht="10.5">
      <c r="D199" s="24"/>
    </row>
    <row r="200" ht="10.5">
      <c r="D200" s="24"/>
    </row>
    <row r="201" ht="10.5">
      <c r="D201" s="24"/>
    </row>
    <row r="202" ht="10.5">
      <c r="D202" s="24"/>
    </row>
    <row r="203" ht="10.5">
      <c r="D203" s="24"/>
    </row>
    <row r="204" ht="10.5">
      <c r="D204" s="24"/>
    </row>
    <row r="205" ht="10.5">
      <c r="D205" s="24"/>
    </row>
    <row r="206" ht="10.5">
      <c r="D206" s="24"/>
    </row>
    <row r="207" ht="10.5">
      <c r="D207" s="24"/>
    </row>
    <row r="208" ht="10.5">
      <c r="D208" s="24"/>
    </row>
    <row r="209" ht="10.5">
      <c r="D209" s="24"/>
    </row>
    <row r="210" ht="10.5">
      <c r="D210" s="24"/>
    </row>
    <row r="211" ht="10.5">
      <c r="D211" s="24"/>
    </row>
    <row r="212" ht="10.5">
      <c r="D212" s="24"/>
    </row>
    <row r="213" ht="10.5">
      <c r="D213" s="24"/>
    </row>
    <row r="214" ht="10.5">
      <c r="D214" s="24"/>
    </row>
    <row r="215" ht="10.5">
      <c r="D215" s="24"/>
    </row>
    <row r="216" ht="10.5">
      <c r="D216" s="24"/>
    </row>
    <row r="217" ht="10.5">
      <c r="D217" s="24"/>
    </row>
    <row r="218" ht="10.5">
      <c r="D218" s="24"/>
    </row>
    <row r="219" ht="10.5">
      <c r="D219" s="24"/>
    </row>
    <row r="220" ht="10.5">
      <c r="D220" s="24"/>
    </row>
    <row r="221" ht="10.5">
      <c r="D221" s="24"/>
    </row>
    <row r="222" ht="10.5">
      <c r="D222" s="24"/>
    </row>
    <row r="223" ht="10.5">
      <c r="D223" s="24"/>
    </row>
    <row r="224" ht="10.5">
      <c r="D224" s="24"/>
    </row>
    <row r="225" ht="10.5">
      <c r="D225" s="24"/>
    </row>
    <row r="226" ht="10.5">
      <c r="D226" s="24"/>
    </row>
    <row r="227" ht="10.5">
      <c r="D227" s="24"/>
    </row>
    <row r="228" ht="10.5">
      <c r="D228" s="24"/>
    </row>
    <row r="229" ht="10.5">
      <c r="D229" s="24"/>
    </row>
    <row r="230" ht="10.5">
      <c r="D230" s="24"/>
    </row>
    <row r="231" ht="10.5">
      <c r="D231" s="24"/>
    </row>
    <row r="232" ht="10.5">
      <c r="D232" s="24"/>
    </row>
    <row r="233" ht="10.5">
      <c r="D233" s="24"/>
    </row>
    <row r="234" ht="10.5">
      <c r="D234" s="24"/>
    </row>
    <row r="235" ht="10.5">
      <c r="D235" s="24"/>
    </row>
    <row r="236" ht="10.5">
      <c r="D236" s="24"/>
    </row>
    <row r="237" ht="10.5">
      <c r="D237" s="24"/>
    </row>
    <row r="238" ht="10.5">
      <c r="D238" s="24"/>
    </row>
    <row r="239" ht="10.5">
      <c r="D239" s="24"/>
    </row>
    <row r="240" ht="10.5">
      <c r="D240" s="24"/>
    </row>
    <row r="241" ht="10.5">
      <c r="D241" s="24"/>
    </row>
    <row r="242" ht="10.5">
      <c r="D242" s="24"/>
    </row>
    <row r="243" ht="10.5">
      <c r="D243" s="24"/>
    </row>
    <row r="244" ht="10.5">
      <c r="D244" s="24"/>
    </row>
    <row r="245" ht="10.5">
      <c r="D245" s="24"/>
    </row>
    <row r="246" ht="10.5">
      <c r="D246" s="24"/>
    </row>
    <row r="247" ht="10.5">
      <c r="D247" s="24"/>
    </row>
    <row r="248" ht="10.5">
      <c r="D248" s="24"/>
    </row>
    <row r="249" ht="10.5">
      <c r="D249" s="24"/>
    </row>
    <row r="250" ht="10.5">
      <c r="D250" s="24"/>
    </row>
    <row r="251" ht="10.5">
      <c r="D251" s="24"/>
    </row>
    <row r="252" ht="10.5">
      <c r="D252" s="24"/>
    </row>
    <row r="253" ht="10.5">
      <c r="D253" s="24"/>
    </row>
    <row r="254" ht="10.5">
      <c r="D254" s="24"/>
    </row>
    <row r="255" ht="10.5">
      <c r="D255" s="24"/>
    </row>
    <row r="256" ht="10.5">
      <c r="D256" s="24"/>
    </row>
    <row r="257" ht="10.5">
      <c r="D257" s="24"/>
    </row>
    <row r="258" ht="10.5">
      <c r="D258" s="24"/>
    </row>
    <row r="259" ht="10.5">
      <c r="D259" s="24"/>
    </row>
    <row r="260" ht="10.5">
      <c r="D260" s="24"/>
    </row>
    <row r="261" ht="10.5">
      <c r="D261" s="24"/>
    </row>
    <row r="262" ht="10.5">
      <c r="D262" s="24"/>
    </row>
    <row r="263" ht="10.5">
      <c r="D263" s="24"/>
    </row>
    <row r="264" ht="10.5">
      <c r="D264" s="24"/>
    </row>
    <row r="265" ht="10.5">
      <c r="D265" s="24"/>
    </row>
    <row r="266" ht="10.5">
      <c r="D266" s="24"/>
    </row>
    <row r="267" ht="10.5">
      <c r="D267" s="24"/>
    </row>
    <row r="268" ht="10.5">
      <c r="D268" s="24"/>
    </row>
    <row r="269" ht="10.5">
      <c r="D269" s="24"/>
    </row>
    <row r="270" ht="10.5">
      <c r="D270" s="24"/>
    </row>
    <row r="271" ht="10.5">
      <c r="D271" s="24"/>
    </row>
    <row r="272" ht="10.5">
      <c r="D272" s="24"/>
    </row>
    <row r="273" ht="10.5">
      <c r="D273" s="24"/>
    </row>
    <row r="274" ht="10.5">
      <c r="D274" s="24"/>
    </row>
    <row r="275" ht="10.5">
      <c r="D275" s="24"/>
    </row>
    <row r="276" ht="10.5">
      <c r="D276" s="24"/>
    </row>
    <row r="277" ht="10.5">
      <c r="D277" s="24"/>
    </row>
    <row r="278" ht="10.5">
      <c r="D278" s="24"/>
    </row>
    <row r="279" ht="10.5">
      <c r="D279" s="24"/>
    </row>
    <row r="280" ht="10.5">
      <c r="D280" s="24"/>
    </row>
    <row r="281" ht="10.5">
      <c r="D281" s="24"/>
    </row>
    <row r="282" ht="10.5">
      <c r="D282" s="24"/>
    </row>
    <row r="283" ht="10.5">
      <c r="D283" s="24"/>
    </row>
    <row r="284" ht="10.5">
      <c r="D284" s="24"/>
    </row>
    <row r="285" ht="10.5">
      <c r="D285" s="24"/>
    </row>
    <row r="286" ht="10.5">
      <c r="D286" s="24"/>
    </row>
    <row r="287" ht="10.5">
      <c r="D287" s="24"/>
    </row>
    <row r="288" ht="10.5">
      <c r="D288" s="24"/>
    </row>
    <row r="289" ht="10.5">
      <c r="D289" s="24"/>
    </row>
    <row r="290" ht="10.5">
      <c r="D290" s="24"/>
    </row>
    <row r="291" ht="10.5">
      <c r="D291" s="24"/>
    </row>
    <row r="292" ht="10.5">
      <c r="D292" s="24"/>
    </row>
    <row r="293" ht="10.5">
      <c r="D293" s="24"/>
    </row>
    <row r="294" ht="10.5">
      <c r="D294" s="24"/>
    </row>
    <row r="295" ht="10.5">
      <c r="D295" s="24"/>
    </row>
    <row r="296" ht="10.5">
      <c r="D296" s="24"/>
    </row>
    <row r="297" ht="10.5">
      <c r="D297" s="24"/>
    </row>
    <row r="298" ht="10.5">
      <c r="D298" s="24"/>
    </row>
    <row r="299" ht="10.5">
      <c r="D299" s="24"/>
    </row>
    <row r="300" ht="10.5">
      <c r="D300" s="24"/>
    </row>
    <row r="301" ht="10.5">
      <c r="D301" s="24"/>
    </row>
    <row r="302" ht="10.5">
      <c r="D302" s="24"/>
    </row>
    <row r="303" ht="10.5">
      <c r="D303" s="24"/>
    </row>
    <row r="304" ht="10.5">
      <c r="D304" s="24"/>
    </row>
    <row r="305" ht="10.5">
      <c r="D305" s="24"/>
    </row>
    <row r="306" ht="10.5">
      <c r="D306" s="24"/>
    </row>
    <row r="307" ht="10.5">
      <c r="D307" s="24"/>
    </row>
    <row r="308" ht="10.5">
      <c r="D308" s="24"/>
    </row>
    <row r="309" ht="10.5">
      <c r="D309" s="24"/>
    </row>
    <row r="310" ht="10.5">
      <c r="D310" s="24"/>
    </row>
    <row r="311" ht="10.5">
      <c r="D311" s="24"/>
    </row>
    <row r="312" ht="10.5">
      <c r="D312" s="24"/>
    </row>
    <row r="313" ht="10.5">
      <c r="D313" s="24"/>
    </row>
    <row r="314" ht="10.5">
      <c r="D314" s="24"/>
    </row>
    <row r="315" ht="10.5">
      <c r="D315" s="24"/>
    </row>
    <row r="316" ht="10.5">
      <c r="D316" s="24"/>
    </row>
    <row r="317" ht="10.5">
      <c r="D317" s="24"/>
    </row>
    <row r="318" ht="10.5">
      <c r="D318" s="24"/>
    </row>
    <row r="319" ht="10.5">
      <c r="D319" s="24"/>
    </row>
    <row r="320" ht="10.5">
      <c r="D320" s="24"/>
    </row>
    <row r="321" ht="10.5">
      <c r="D321" s="24"/>
    </row>
    <row r="322" ht="10.5">
      <c r="D322" s="24"/>
    </row>
    <row r="323" ht="10.5">
      <c r="D323" s="24"/>
    </row>
    <row r="324" ht="10.5">
      <c r="D324" s="24"/>
    </row>
    <row r="325" ht="10.5">
      <c r="D325" s="24"/>
    </row>
    <row r="326" ht="10.5">
      <c r="D326" s="24"/>
    </row>
    <row r="327" ht="10.5">
      <c r="D327" s="24"/>
    </row>
    <row r="328" ht="10.5">
      <c r="D328" s="24"/>
    </row>
    <row r="329" ht="10.5">
      <c r="D329" s="24"/>
    </row>
    <row r="330" ht="10.5">
      <c r="D330" s="24"/>
    </row>
    <row r="331" ht="10.5">
      <c r="D331" s="24"/>
    </row>
    <row r="332" ht="10.5">
      <c r="D332" s="24"/>
    </row>
    <row r="333" ht="10.5">
      <c r="D333" s="24"/>
    </row>
    <row r="334" ht="10.5">
      <c r="D334" s="24"/>
    </row>
    <row r="335" ht="10.5">
      <c r="D335" s="24"/>
    </row>
    <row r="336" ht="10.5">
      <c r="D336" s="24"/>
    </row>
    <row r="337" ht="10.5">
      <c r="D337" s="24"/>
    </row>
    <row r="338" ht="10.5">
      <c r="D338" s="24"/>
    </row>
    <row r="339" ht="10.5">
      <c r="D339" s="24"/>
    </row>
    <row r="340" ht="10.5">
      <c r="D340" s="24"/>
    </row>
    <row r="341" ht="10.5">
      <c r="D341" s="24"/>
    </row>
    <row r="342" ht="10.5">
      <c r="D342" s="24"/>
    </row>
    <row r="343" ht="10.5">
      <c r="D343" s="24"/>
    </row>
    <row r="344" ht="10.5">
      <c r="D344" s="24"/>
    </row>
    <row r="345" ht="10.5">
      <c r="D345" s="24"/>
    </row>
    <row r="346" ht="10.5">
      <c r="D346" s="24"/>
    </row>
    <row r="347" ht="10.5">
      <c r="D347" s="24"/>
    </row>
    <row r="348" ht="10.5">
      <c r="D348" s="24"/>
    </row>
    <row r="349" ht="10.5">
      <c r="D349" s="24"/>
    </row>
    <row r="350" ht="10.5">
      <c r="D350" s="24"/>
    </row>
    <row r="351" ht="10.5">
      <c r="D351" s="24"/>
    </row>
    <row r="352" ht="10.5">
      <c r="D352" s="24"/>
    </row>
    <row r="353" ht="10.5">
      <c r="D353" s="24"/>
    </row>
    <row r="354" ht="10.5">
      <c r="D354" s="24"/>
    </row>
    <row r="355" ht="10.5">
      <c r="D355" s="24"/>
    </row>
    <row r="356" ht="10.5">
      <c r="D356" s="24"/>
    </row>
    <row r="357" ht="10.5">
      <c r="D357" s="24"/>
    </row>
    <row r="358" ht="10.5">
      <c r="D358" s="24"/>
    </row>
    <row r="359" ht="10.5">
      <c r="D359" s="24"/>
    </row>
    <row r="360" ht="10.5">
      <c r="D360" s="24"/>
    </row>
    <row r="361" ht="10.5">
      <c r="D361" s="24"/>
    </row>
    <row r="362" ht="10.5">
      <c r="D362" s="24"/>
    </row>
    <row r="363" ht="10.5">
      <c r="D363" s="24"/>
    </row>
    <row r="364" ht="10.5">
      <c r="D364" s="24"/>
    </row>
    <row r="365" ht="10.5">
      <c r="D365" s="24"/>
    </row>
    <row r="366" ht="10.5">
      <c r="D366" s="24"/>
    </row>
    <row r="367" ht="10.5">
      <c r="D367" s="24"/>
    </row>
    <row r="368" ht="10.5">
      <c r="D368" s="24"/>
    </row>
    <row r="369" ht="10.5">
      <c r="D369" s="24"/>
    </row>
    <row r="370" ht="10.5">
      <c r="D370" s="24"/>
    </row>
    <row r="371" ht="10.5">
      <c r="D371" s="24"/>
    </row>
    <row r="372" ht="10.5">
      <c r="D372" s="24"/>
    </row>
    <row r="373" ht="10.5">
      <c r="D373" s="24"/>
    </row>
    <row r="374" ht="10.5">
      <c r="D374" s="24"/>
    </row>
    <row r="375" ht="10.5">
      <c r="D375" s="24"/>
    </row>
    <row r="376" ht="10.5">
      <c r="D376" s="24"/>
    </row>
    <row r="377" ht="10.5">
      <c r="D377" s="24"/>
    </row>
    <row r="378" ht="10.5">
      <c r="D378" s="24"/>
    </row>
    <row r="379" ht="10.5">
      <c r="D379" s="24"/>
    </row>
    <row r="380" ht="10.5">
      <c r="D380" s="24"/>
    </row>
    <row r="381" ht="10.5">
      <c r="D381" s="24"/>
    </row>
    <row r="382" ht="10.5">
      <c r="D382" s="24"/>
    </row>
    <row r="383" ht="10.5">
      <c r="D383" s="24"/>
    </row>
    <row r="384" ht="10.5">
      <c r="D384" s="24"/>
    </row>
    <row r="385" ht="10.5">
      <c r="D385" s="24"/>
    </row>
    <row r="386" ht="10.5">
      <c r="D386" s="24"/>
    </row>
    <row r="387" ht="10.5">
      <c r="D387" s="24"/>
    </row>
    <row r="388" ht="10.5">
      <c r="D388" s="24"/>
    </row>
    <row r="389" ht="10.5">
      <c r="D389" s="24"/>
    </row>
    <row r="390" ht="10.5">
      <c r="D390" s="24"/>
    </row>
    <row r="391" ht="10.5">
      <c r="D391" s="24"/>
    </row>
    <row r="392" ht="10.5">
      <c r="D392" s="24"/>
    </row>
    <row r="393" ht="10.5">
      <c r="D393" s="24"/>
    </row>
    <row r="394" ht="10.5">
      <c r="D394" s="24"/>
    </row>
    <row r="395" ht="10.5">
      <c r="D395" s="24"/>
    </row>
    <row r="396" ht="10.5">
      <c r="D396" s="24"/>
    </row>
    <row r="397" ht="10.5">
      <c r="D397" s="24"/>
    </row>
    <row r="398" ht="10.5">
      <c r="D398" s="24"/>
    </row>
    <row r="399" ht="10.5">
      <c r="D399" s="24"/>
    </row>
    <row r="400" ht="10.5">
      <c r="D400" s="24"/>
    </row>
    <row r="401" ht="10.5">
      <c r="D401" s="24"/>
    </row>
    <row r="402" ht="10.5">
      <c r="D402" s="24"/>
    </row>
    <row r="403" ht="10.5">
      <c r="D403" s="24"/>
    </row>
    <row r="404" ht="10.5">
      <c r="D404" s="24"/>
    </row>
    <row r="405" ht="10.5">
      <c r="D405" s="24"/>
    </row>
    <row r="406" ht="10.5">
      <c r="D406" s="24"/>
    </row>
    <row r="407" ht="10.5">
      <c r="D407" s="24"/>
    </row>
    <row r="408" ht="10.5">
      <c r="D408" s="24"/>
    </row>
    <row r="409" ht="10.5">
      <c r="D409" s="24"/>
    </row>
    <row r="410" ht="10.5">
      <c r="D410" s="24"/>
    </row>
    <row r="411" ht="10.5">
      <c r="D411" s="24"/>
    </row>
    <row r="412" ht="10.5">
      <c r="D412" s="24"/>
    </row>
    <row r="413" ht="10.5">
      <c r="D413" s="24"/>
    </row>
    <row r="414" ht="10.5">
      <c r="D414" s="24"/>
    </row>
    <row r="415" ht="10.5">
      <c r="D415" s="24"/>
    </row>
    <row r="416" ht="10.5">
      <c r="D416" s="24"/>
    </row>
    <row r="417" ht="10.5">
      <c r="D417" s="24"/>
    </row>
    <row r="418" ht="10.5">
      <c r="D418" s="24"/>
    </row>
    <row r="419" ht="10.5">
      <c r="D419" s="24"/>
    </row>
    <row r="420" ht="10.5">
      <c r="D420" s="24"/>
    </row>
    <row r="421" ht="10.5">
      <c r="D421" s="24"/>
    </row>
    <row r="422" ht="10.5">
      <c r="D422" s="24"/>
    </row>
    <row r="423" ht="10.5">
      <c r="D423" s="24"/>
    </row>
    <row r="424" ht="10.5">
      <c r="D424" s="24"/>
    </row>
    <row r="425" ht="10.5">
      <c r="D425" s="24"/>
    </row>
    <row r="426" ht="10.5">
      <c r="D426" s="24"/>
    </row>
    <row r="427" ht="10.5">
      <c r="D427" s="24"/>
    </row>
    <row r="428" ht="10.5">
      <c r="D428" s="24"/>
    </row>
    <row r="429" ht="10.5">
      <c r="D429" s="24"/>
    </row>
    <row r="430" ht="10.5">
      <c r="D430" s="24"/>
    </row>
    <row r="431" ht="10.5">
      <c r="D431" s="24"/>
    </row>
    <row r="432" ht="10.5">
      <c r="D432" s="24"/>
    </row>
    <row r="433" ht="10.5">
      <c r="D433" s="24"/>
    </row>
    <row r="434" ht="10.5">
      <c r="D434" s="24"/>
    </row>
    <row r="435" ht="10.5">
      <c r="D435" s="24"/>
    </row>
    <row r="436" ht="10.5">
      <c r="D436" s="24"/>
    </row>
    <row r="437" ht="10.5">
      <c r="D437" s="24"/>
    </row>
    <row r="438" ht="10.5">
      <c r="D438" s="24"/>
    </row>
    <row r="439" ht="10.5">
      <c r="D439" s="24"/>
    </row>
    <row r="440" ht="10.5">
      <c r="D440" s="24"/>
    </row>
    <row r="441" ht="10.5">
      <c r="D441" s="24"/>
    </row>
    <row r="442" ht="10.5">
      <c r="D442" s="24"/>
    </row>
    <row r="443" ht="10.5">
      <c r="D443" s="24"/>
    </row>
    <row r="444" ht="10.5">
      <c r="D444" s="24"/>
    </row>
  </sheetData>
  <mergeCells count="1">
    <mergeCell ref="A1:L1"/>
  </mergeCells>
  <conditionalFormatting sqref="B13 D13:F13 D30:F30 B30 D100:F100 B100 D117:F117 B117">
    <cfRule type="cellIs" priority="1" dxfId="0" operator="between" stopIfTrue="1">
      <formula>#REF!</formula>
      <formula>#REF!</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 MRI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 Laan</dc:creator>
  <cp:keywords/>
  <dc:description/>
  <cp:lastModifiedBy>Maris Laan</cp:lastModifiedBy>
  <dcterms:created xsi:type="dcterms:W3CDTF">2009-06-04T07:02:11Z</dcterms:created>
  <cp:category/>
  <cp:version/>
  <cp:contentType/>
  <cp:contentStatus/>
</cp:coreProperties>
</file>