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691" activeTab="0"/>
  </bookViews>
  <sheets>
    <sheet name="MOE430A PM-Only Model" sheetId="1" r:id="rId1"/>
  </sheets>
  <definedNames/>
  <calcPr fullCalcOnLoad="1"/>
</workbook>
</file>

<file path=xl/sharedStrings.xml><?xml version="1.0" encoding="utf-8"?>
<sst xmlns="http://schemas.openxmlformats.org/spreadsheetml/2006/main" count="1059" uniqueCount="413">
  <si>
    <t>gb:NM_011662.1 /DB_XREF=gi:6755914 /GEN=Tyrobp /FEA=FLmRNA /CNT=23 /TID=Mm.46301.1 /TIER=FL /STK=5 /UG=Mm.46301 /LL=22177 /DEF=Mus musculus TYRO protein tyrosine kinase binding protein (Tyrobp), mRNA. /PROD=TYRO protein tyrosine kinase binding protein /FL=gb:NM_011662.1 gb:AF024637.1 gb:AF077829.1</t>
  </si>
  <si>
    <t>1423233_at</t>
  </si>
  <si>
    <t>CCAAT/enhancer binding protein (C/EBP), delta</t>
  </si>
  <si>
    <t>BB831146</t>
  </si>
  <si>
    <t>gb:BB831146 /DB_XREF=gi:17009389 /DB_XREF=BB831146 /CLONE=G930015F03 /FEA=FLmRNA /CNT=34 /TID=Mm.4639.1 /TIER=Stack /STK=25 /UG=Mm.4639 /LL=12609 /UG_GENE=Cebpd /UG_TITLE=CCAATenhancer binding protein (CEBP), delta /FL=gb:NM_007679.1</t>
  </si>
  <si>
    <t>1423531_a_at</t>
  </si>
  <si>
    <t>heterogeneous nuclear ribonucleoprotein A1</t>
  </si>
  <si>
    <t>BI663320</t>
  </si>
  <si>
    <t>gb:AV367839 /DB_XREF=gi:16397715 /DB_XREF=AV367839 /CLONE=8430438G19 /FEA=EST /CNT=28 /TID=Mm.132482.3 /TIER=Stack /STK=16 /UG=Mm.132482 /LL=12121 /UG_GENE=Bicd1 /UG_TITLE=bicaudal D homolog 1 (Drosophila)</t>
  </si>
  <si>
    <t>1437848_x_at</t>
  </si>
  <si>
    <t>RIKEN cDNA 2610017G09 gene</t>
  </si>
  <si>
    <t>BB490673</t>
  </si>
  <si>
    <t>gb:BB490673 /DB_XREF=gi:9449300 /DB_XREF=BB490673 /CLONE=D530017A09 /FEA=EST /CNT=14 /TID=Mm.22456.2 /TIER=Stack /STK=14 /UG=Mm.22456 /LL=72141 /UG_GENE=2610017G09Rik /UG_TITLE=RIKEN cDNA 2610017G09 gene</t>
  </si>
  <si>
    <t>1437874_s_at</t>
  </si>
  <si>
    <t>hexosaminidase B</t>
  </si>
  <si>
    <t>AV225808</t>
  </si>
  <si>
    <t>gb:AV225808 /DB_XREF=gi:6177123 /DB_XREF=AV225808 /CLONE=3830432A03 /FEA=EST /CNT=20 /TID=Mm.219675.2 /TIER=Stack /STK=13 /UG=Mm.219675 /UG_TITLE=Mus musculus, Similar to elongation factor G2, clone MGC:28160 IMAGE:3984129, mRNA, complete cds</t>
  </si>
  <si>
    <t>1438629_x_at</t>
  </si>
  <si>
    <t>AV166504</t>
  </si>
  <si>
    <t>gb:AV166504 /DB_XREF=gi:5372941 /DB_XREF=AV166504 /CLONE=3110045M21 /FEA=EST /CNT=10 /TID=Mm.1568.2 /TIER=Stack /STK=10 /UG=Mm.1568 /LL=14824 /UG_GENE=Grn /UG_TITLE=granulin</t>
  </si>
  <si>
    <t>Differences greater than 1.3 fold</t>
  </si>
  <si>
    <t xml:space="preserve">90% confidence </t>
  </si>
  <si>
    <t>Brain 145dpi</t>
  </si>
  <si>
    <t>1450772_at</t>
  </si>
  <si>
    <t>wingless-related MMTV integration site 11</t>
  </si>
  <si>
    <t>NM_009519</t>
  </si>
  <si>
    <t>gb:NM_009519.1 /DB_XREF=gi:6678588 /GEN=Wnt11 /FEA=FLmRNA /CNT=24 /TID=Mm.22182.1 /TIER=FL+Stack /STK=10 /UG=Mm.22182 /LL=22411 /DEF=Mus musculus wingless-related MMTV integration site 11 (Wnt11), mRNA. /PROD=wingless-related MMTV integration site 11 /FL=gb:NM_009519.1</t>
  </si>
  <si>
    <t>1450779_at</t>
  </si>
  <si>
    <t>fatty acid binding protein 7, brain</t>
  </si>
  <si>
    <t>NM_021272</t>
  </si>
  <si>
    <t>p Value &lt; 0.05</t>
  </si>
  <si>
    <t>p value</t>
  </si>
  <si>
    <t>MOE430A</t>
  </si>
  <si>
    <t>MOE430B</t>
  </si>
  <si>
    <t>Mock A</t>
  </si>
  <si>
    <t>Mock B</t>
  </si>
  <si>
    <t>Mock C</t>
  </si>
  <si>
    <t>RML A</t>
  </si>
  <si>
    <t>RML B</t>
  </si>
  <si>
    <t>RML C</t>
  </si>
  <si>
    <t>dChip PM Only Model</t>
  </si>
  <si>
    <t>gb:AK014715.1 /DB_XREF=gi:12852733 /FEA=mRNA /CNT=1 /TID=Mm.159057.1 /TIER=ConsEnd /STK=0 /UG=Mm.159057 /LL=73768 /UG_GENE=4833417J16Rik /UG_TITLE=RIKEN cDNA 4833417J16 gene /DEF=Mus musculus 0 day neonate head cDNA, RIKEN full-length enriched library, clone:4833417J16:unclassifiable transcript, full insert sequence.</t>
  </si>
  <si>
    <t>1456718_at</t>
  </si>
  <si>
    <t>expressed sequence AW109744</t>
  </si>
  <si>
    <t>BB768133</t>
  </si>
  <si>
    <t>gb:BB768133 /DB_XREF=gi:16196853 /DB_XREF=BB768133 /CLONE=G370081N12 /FEA=EST /CNT=8 /TID=Mm.23325.1 /TIER=Stack /STK=8 /UG=Mm.23325 /UG_TITLE=ESTs</t>
  </si>
  <si>
    <t>1456787_at</t>
  </si>
  <si>
    <t>Mus musculus 13 days embryo stomach cDNA, RIKEN full-length enriched library, clone:D530009B01 product:unknown EST, full insert sequence.</t>
  </si>
  <si>
    <t>BM220188</t>
  </si>
  <si>
    <t>gb:BM220188 /DB_XREF=gi:17780210 /DB_XREF=C0936F08-3 /CLONE=C0936F08 /FEA=EST /CNT=9 /TID=Mm.169436.1 /TIER=ConsEnd /STK=7 /UG=Mm.169436 /UG_TITLE=ESTs</t>
  </si>
  <si>
    <t>1454144_a_at</t>
  </si>
  <si>
    <t>cyclin C</t>
  </si>
  <si>
    <t>AK014079</t>
  </si>
  <si>
    <t>gb:AK014079.1 /DB_XREF=gi:12851726 /FEA=mRNA /CNT=1 /TID=Mm.4300.3 /TIER=ConsEnd /STK=0 /UG=Mm.4300 /LL=51813 /UG_GENE=Ccnc /UG_TITLE=cyclin C /DEF=Mus musculus 13 days embryo head cDNA, RIKEN full-length enriched library, clone:3110023N18:cyclin C, full insert sequence.</t>
  </si>
  <si>
    <t>1434380_at</t>
  </si>
  <si>
    <t>ESTs, Weakly similar to  lysophospholipase 1; phospholipase 1a; lysophopholipase 1 [Mus musculus] [M.musculus]</t>
  </si>
  <si>
    <t>BM241271</t>
  </si>
  <si>
    <t>gb:BM241271 /DB_XREF=gi:17876541 /DB_XREF=K0614F09-3 /CLONE=K0614F09 /FEA=EST /CNT=67 /TID=Mm.532.1 /TIER=Stack /STK=33 /UG=Mm.532 /UG_TITLE=ESTs, Weakly similar to A Chain A, Crystal Structure Of The Human Acyl Protein Thioesterase 1 At 1.5 A Resolution (H.sapiens)</t>
  </si>
  <si>
    <t>1434449_at</t>
  </si>
  <si>
    <t>BB193413</t>
  </si>
  <si>
    <t>gb:BB193413 /DB_XREF=gi:16270835 /DB_XREF=BB193413 /CLONE=A330077C20 /FEA=EST /CNT=49 /TID=Mm.184351.5 /TIER=Stack /STK=32 /UG=Mm.184351 /LL=11829 /UG_GENE=Aqp4 /UG_TITLE=aquaporin 4</t>
  </si>
  <si>
    <t>1436542_at</t>
  </si>
  <si>
    <t>prostaglandin E receptor 1 (subtype EP1), 42kD</t>
  </si>
  <si>
    <t>BE948730</t>
  </si>
  <si>
    <t>gb:BE948730 /DB_XREF=gi:10526489 /DB_XREF=UI-M-BH3-avj-a-05-0-UI.s1 /CLONE=UI-M-BH3-avj-a-05-0-UI /FEA=EST /CNT=26 /TID=Mm.213000.2 /TIER=Stack /STK=8 /UG=Mm.213000 /LL=19216 /UG_GENE=Ptger1 /UG_TITLE=prostaglandin E receptor 1 (subtype EP1), 42kD</t>
  </si>
  <si>
    <t>1436845_at</t>
  </si>
  <si>
    <t>axin2</t>
  </si>
  <si>
    <t>BB398993</t>
  </si>
  <si>
    <t>gb:BB398993 /DB_XREF=gi:15411724 /DB_XREF=BB398993 /CLONE=C330012C04 /FEA=EST /CNT=49 /TID=Mm.71710.2 /TIER=Stack /STK=44 /UG=Mm.71710 /LL=12006 /UG_GENE=Axin2 /UG_TITLE=axin2</t>
  </si>
  <si>
    <t>1437165_a_at</t>
  </si>
  <si>
    <t>procollagen C-proteinase enhancer protein</t>
  </si>
  <si>
    <t>BB250811</t>
  </si>
  <si>
    <t>gb:BB250811 /DB_XREF=gi:8943557 /DB_XREF=BB250811 /CLONE=A730043A14 /FEA=EST /CNT=25 /TID=Mm.18808.3 /TIER=Stack /STK=24 /UG=Mm.18808 /LL=18542 /UG_GENE=Pcolce /UG_TITLE=procollagen C-proteinase enhancer protein</t>
  </si>
  <si>
    <t>1437548_at</t>
  </si>
  <si>
    <t>bicaudal D homolog 1 (Drosophila)</t>
  </si>
  <si>
    <t>AV367839</t>
  </si>
  <si>
    <t>1417876_at</t>
  </si>
  <si>
    <t>Fc receptor, IgG, high affinity I</t>
  </si>
  <si>
    <t>AF143181</t>
  </si>
  <si>
    <t>gb:BI663320 /DB_XREF=gi:15577553 /DB_XREF=603287369F1 /CLONE=IMAGE:5321561 /FEA=FLmRNA /CNT=378 /TID=Mm.27927.1 /TIER=Stack /STK=12 /UG=Mm.27927 /LL=15382 /UG_GENE=Hnrpa1 /UG_TITLE=heterogeneous nuclear ribonucleoprotein A1 /FL=gb:M99167.1 gb:NM_010447.1 gb:D86729.1</t>
  </si>
  <si>
    <t>1423555_a_at</t>
  </si>
  <si>
    <t>expressed sequence AW261460</t>
  </si>
  <si>
    <t>BB329808</t>
  </si>
  <si>
    <t>gb:BB329808 /DB_XREF=gi:15411519 /DB_XREF=BB329808 /CLONE=B630019O10 /FEA=FLmRNA /CNT=51 /TID=Mm.30756.1 /TIER=Stack /STK=11 /UG=Mm.30756 /LL=99899 /UG_GENE=AW261460 /UG_TITLE=expressed sequence AW261460 /FL=gb:NM_133871.1</t>
  </si>
  <si>
    <t>1423556_at</t>
  </si>
  <si>
    <t>aldo-keto reductase family 1, member B7</t>
  </si>
  <si>
    <t>AV021656</t>
  </si>
  <si>
    <t>gb:AV021656 /DB_XREF=gi:4798648 /DB_XREF=AV021656 /CLONE=1190023N10 /FEA=FLmRNA /CNT=31 /TID=Mm.14460.1 /TIER=Stack /STK=11 /UG=Mm.14460 /LL=11997 /UG_GENE=Akr1b7 /UG_TITLE=aldo-keto reductase family 1, member B7 /FL=gb:J05663.1 gb:NM_009731.1</t>
  </si>
  <si>
    <t>1423600_a_at</t>
  </si>
  <si>
    <t>Treacher Collins Franceschetti syndrome 1, homolog</t>
  </si>
  <si>
    <t>AW209012</t>
  </si>
  <si>
    <t>gb:AW209012 /DB_XREF=gi:6514952 /DB_XREF=un98g03.x1 /CLONE=IMAGE:2581972 /FEA=FLmRNA /CNT=46 /TID=Mm.2215.1 /TIER=Stack /STK=9 /UG=Mm.2215 /LL=21453 /UG_GENE=Tcof1 /UG_TITLE=Treacher Collins Franceschetti syndrome 1, homolog /FL=gb:NM_011552.1 gb:AF001794.1</t>
  </si>
  <si>
    <t>1423648_at</t>
  </si>
  <si>
    <t>protein disulfide isomerase-related protein</t>
  </si>
  <si>
    <t>BC006865</t>
  </si>
  <si>
    <t>gb:BC006865.1 /DB_XREF=gi:13905145 /FEA=FLmRNA /CNT=356 /TID=Mm.182959.1 /TIER=FL+Stack /STK=221 /UG=Mm.182959 /LL=71853 /UG_GENE=1700015E05Rik /DEF=Mus musculus, Similar to protein disulfide isomerase-related protein, clone MGC:6472 IMAGE:2645183, mRNA, complete cds. /PROD=Similar to protein disulfide isomerase-relatedprotein /FL=gb:BC006865.1</t>
  </si>
  <si>
    <t>1424678_at</t>
  </si>
  <si>
    <t>actin-like 7b</t>
  </si>
  <si>
    <t>AF113520</t>
  </si>
  <si>
    <t>gb:AF113520.1 /DB_XREF=gi:6580805 /GEN=Actl7b /FEA=FLmRNA /CNT=38 /TID=Mm.87699.1 /TIER=FL+Stack /STK=20 /UG=Mm.87699 /LL=11471 /DEF=Mus musculus actin-like-7-beta protein (Actl7b) mRNA, complete cds. /PROD=actin-like-7-beta protein /FL=gb:AB023062.1 gb:AF113520.1</t>
  </si>
  <si>
    <t>1424708_at</t>
  </si>
  <si>
    <t>RIKEN cDNA 1110014C03 gene</t>
  </si>
  <si>
    <t>BI409239</t>
  </si>
  <si>
    <t>gb:BI409239 /DB_XREF=gi:15170162 /DB_XREF=602961213F1 /CLONE=IMAGE:5116875 /FEA=FLmRNA /CNT=348 /TID=Mm.18688.1 /TIER=Stack /STK=17 /UG=Mm.18688 /LL=68581 /UG_GENE=1110014C03Rik /UG_TITLE=RIKEN cDNA 1110014C03 gene /FL=gb:BC002182.1 gb:BC006774.1</t>
  </si>
  <si>
    <t>1424716_at</t>
  </si>
  <si>
    <t>trans-golgi network protein 1</t>
  </si>
  <si>
    <t>BB775176</t>
  </si>
  <si>
    <t>gb:BB775176 /DB_XREF=gi:16935856 /DB_XREF=BB775176 /CLONE=G430023N11 /FEA=FLmRNA /CNT=80 /TID=Mm.27506.1 /TIER=ConsEnd /STK=1 /UG=Mm.27506 /LL=67442 /UG_GENE=0610039N19Rik /UG_TITLE=RIKEN cDNA 0610039N19 gene /FL=gb:BC011203.1</t>
  </si>
  <si>
    <t>1424948_x_at</t>
  </si>
  <si>
    <t>histocompatibility 2, K region</t>
  </si>
  <si>
    <t>L23495</t>
  </si>
  <si>
    <t>gb:L23495.1 /DB_XREF=gi:405529 /GEN=H-2K /FEA=FLmRNA /CNT=87 /TID=Mm.16771.1 /TIER=FL+Stack /STK=10 /UG=Mm.16771 /LL=14972 /DEF=Mus musculus MHC class I H-2K mRNA, complete cds, haplotype u. /PROD=MHC H-2K antigen /FL=gb:U47329.1 gb:U47328.1 gb:L36309.1 gb:L36308.1 gb:L36307.1 gb:L36306.1 gb:J00402.1 gb:L23495.1 gb:M69071.1 gb:L36312.1 gb:L36311.1 gb:L36310.1 gb:M69073.1 gb:M69072.1 gb:L36065.1 gb:U47330.1</t>
  </si>
  <si>
    <t>1451537_at</t>
  </si>
  <si>
    <t>chitinase 3-like 1</t>
  </si>
  <si>
    <t>BC005611</t>
  </si>
  <si>
    <t>gb:BC005611.1 /DB_XREF=gi:13542819 /FEA=FLmRNA /CNT=80 /TID=Mm.4376.1 /TIER=FL+Stack /STK=10 /UG=Mm.4376 /LL=12654 /UG_GENE=Chi3l1 /DEF=Mus musculus, Similar to chitinase 3-like 1 (cartilage glycoprotein-39), clone MGC:7884 IMAGE:3582304, mRNA, complete cds. /PROD=Similar to chitinase 3-like 1 (cartilageglycoprotein-39) /FL=gb:BC005611.1 gb:BC003780.1 gb:BC004734.1</t>
  </si>
  <si>
    <t>1431295_a_at</t>
  </si>
  <si>
    <t>syntaxin 18</t>
  </si>
  <si>
    <t>AK016910</t>
  </si>
  <si>
    <t>gb:AK016910.1 /DB_XREF=gi:12855893 /FEA=mRNA /CNT=5 /TID=Mm.18959.3 /TIER=ConsEnd /STK=0 /UG=Mm.18959 /LL=71116 /UG_GENE=Stx18 /UG_TITLE=syntaxin 18 /DEF=Mus musculus adult male testis cDNA, RIKEN full-length enriched library, clone:4933425D03:syntaxin 18, full insert sequence.</t>
  </si>
  <si>
    <t>1425336_x_at</t>
  </si>
  <si>
    <t>BC011306</t>
  </si>
  <si>
    <t>gb:BC011306.1 /DB_XREF=gi:15030108 /FEA=FLmRNA /CNT=38 /TID=Mm.16771.2 /TIER=FL /STK=2 /UG=Mm.16771 /LL=14972 /UG_GENE=H2-K /DEF=Mus musculus, clone MGC:7052 IMAGE:3156482, mRNA, complete cds. /PROD=Unknown (protein for MGC:7052) /FL=gb:BC011306.1</t>
  </si>
  <si>
    <t>1451683_x_at</t>
  </si>
  <si>
    <t>histocompatibility 2, L region</t>
  </si>
  <si>
    <t>M34962</t>
  </si>
  <si>
    <t>gb:M34962.1 /DB_XREF=gi:199422 /GEN=MHC H-2Dr /FEA=FLmRNA /CNT=23 /TID=Mm.196214.1 /TIER=FL /STK=2 /UG=Mm.196214 /LL=14980 /UG_TITLE=histocompatibility 2, L region /DEF=Mus musculus MHC class I H-2Ds protein mRNA, complete cds. /FL=gb:M34961.1 gb:M34962.1</t>
  </si>
  <si>
    <t>1425382_a_at</t>
  </si>
  <si>
    <t>aquaporin 4</t>
  </si>
  <si>
    <t>U48399</t>
  </si>
  <si>
    <t>gb:U48399.1 /DB_XREF=gi:1808953 /GEN=mMIWC3 /FEA=FLmRNA /CNT=7 /TID=Mm.184351.1 /TIER=FL /STK=2 /UG=Mm.184351 /LL=11829 /DEF=Mus musculus mercurial-insensitive water channel 3 (mMIWC3) mRNA, complete cds. /PROD=mercurial-insensitive water channel 3 /FL=gb:U48398.1 gb:U48399.1</t>
  </si>
  <si>
    <t>1451716_at</t>
  </si>
  <si>
    <t>v-maf musculoaponeurotic fibrosarcoma oncogene family, protein B (avian)</t>
  </si>
  <si>
    <t>AW412521</t>
  </si>
  <si>
    <t>gb:AW412521 /DB_XREF=gi:6938339 /DB_XREF=uq41h10.x1 /CLONE=IMAGE:2812003 /FEA=FLmRNA /CNT=162 /TID=Mm.67919.1 /TIER=Stack /STK=11 /UG=Mm.67919 /LL=16658 /UG_GENE=Mafb /UG_TITLE=v-maf musculoaponeurotic fibrosarcoma oncogene family, protein B (avian) /FL=gb:L36435.1 gb:BC016434.1</t>
  </si>
  <si>
    <t>1425545_x_at</t>
  </si>
  <si>
    <t>histocompatibility 2, D region locus 1</t>
  </si>
  <si>
    <t>M86502</t>
  </si>
  <si>
    <t>gb:M86502.1 /DB_XREF=gi:199306 /GEN=H-2Df /FEA=FLmRNA /CNT=31 /TID=Mm.33263.2 /TIER=FL /STK=1 /UG=Mm.33263 /LL=14964 /DEF=Mus musculus MHC class I protein (H-2Df) mRNA, complete cds. /PROD=MHC class I-alpha /FL=gb:U47325.1 gb:M86502.1 gb:M69067.1</t>
  </si>
  <si>
    <t>1451784_x_at</t>
  </si>
  <si>
    <t>L36068</t>
  </si>
  <si>
    <t>gb:L36068.1 /DB_XREF=gi:797271 /GEN=H2-D /FEA=FLmRNA /CNT=10 /TID=Mm.33263.4 /TIER=FL /STK=1 /UG=Mm.33263 /LL=14964 /DEF=Mus musculus MHC class I H2G7 D mRNA, complete cds. /PROD=cell surface glycoprotein /FL=gb:L36068.1</t>
  </si>
  <si>
    <t>gb:NM_007574.1 /DB_XREF=gi:6671651 /GEN=C1qc /FEA=FLmRNA /CNT=46 /TID=Mm.3453.1 /TIER=FL+Stack /STK=11 /UG=Mm.3453 /LL=12262 /DEF=Mus musculus complement component 1, q subcomponent, c polypeptide (C1qc), mRNA. /PROD=complement component 1, q subcomponent, cpolypeptide /FL=gb:NM_007574.1</t>
  </si>
  <si>
    <t>1449421_a_at</t>
  </si>
  <si>
    <t>RIKEN cDNA 2200002I16 gene</t>
  </si>
  <si>
    <t>NM_134110</t>
  </si>
  <si>
    <t>gb:NM_134110.1 /DB_XREF=gi:19882204 /GEN=2200002I16Rik /FEA=FLmRNA /CNT=17 /TID=Mm.156736.1 /TIER=FL+Stack /STK=11 /UG=Mm.156736 /LL=106387 /DEF=Mus musculus RIKEN cDNA 2200002I16 gene (2200002I16Rik), mRNA. /PROD=minK-related peptide 1 /FL=gb:NM_134110.1</t>
  </si>
  <si>
    <t>1449863_a_at</t>
  </si>
  <si>
    <t>distal-less homeobox 5</t>
  </si>
  <si>
    <t>NM_010056</t>
  </si>
  <si>
    <t>gb:NM_010056.1 /DB_XREF=gi:7106292 /GEN=Dlx5 /FEA=FLmRNA /CNT=10 /TID=Mm.4873.1 /TIER=FL /STK=5 /UG=Mm.4873 /LL=13395 /DEF=Mus musculus distal-less homeobox 5 (Dlx5), mRNA. /PROD=distal-less homeobox 5 /FL=gb:AF022077.1 gb:AF072453.1 gb:NM_010056.1</t>
  </si>
  <si>
    <t>1420483_at</t>
  </si>
  <si>
    <t>cyclin M3</t>
  </si>
  <si>
    <t>BB069607</t>
  </si>
  <si>
    <t>gb:BB069607 /DB_XREF=gi:16260040 /DB_XREF=BB069607 /CLONE=8030485C20 /FEA=FLmRNA /CNT=168 /TID=Mm.44492.1 /TIER=ConsEnd /STK=2 /UG=Mm.44492 /LL=94218 /UG_GENE=Cnnm3 /UG_TITLE=cyclin M3 /FL=gb:NM_053186.1 gb:AF216964.1</t>
  </si>
  <si>
    <t>1420895_at</t>
  </si>
  <si>
    <t>transforming growth factor, beta receptor I</t>
  </si>
  <si>
    <t>BM248342</t>
  </si>
  <si>
    <t>gb:BM248342 /DB_XREF=gi:17883612 /DB_XREF=K0815D01-3 /CLONE=K0815D01 /FEA=FLmRNA /CNT=110 /TID=Mm.197552.1 /TIER=Stack /STK=57 /UG=Mm.197552 /LL=21812 /UG_GENE=Tgfbr1 /UG_TITLE=transforming growth factor, beta receptor I /FL=gb:D28526.1 gb:NM_009370.1 gb:D25540.1</t>
  </si>
  <si>
    <t>1450195_at</t>
  </si>
  <si>
    <t>N-deacetylase/N-sulfotransferase (heparin glucosaminyl) 4</t>
  </si>
  <si>
    <t>NM_022565</t>
  </si>
  <si>
    <t>gb:NM_022565.1 /DB_XREF=gi:12000418 /GEN=Ndst4 /FEA=FLmRNA /CNT=9 /TID=Mm.102338.1 /TIER=FL /STK=2 /UG=Mm.102338 /LL=64580 /DEF=Mus musculus N-deacetylaseN-sulfotransferase (heparin glucosaminyl) 4 (Ndst4), mRNA. /PROD=N-deacetylaseN-sulfotransferase (heparinglucosaminyl) 4 /FL=gb:NM_022565.1 gb:AB036838.1</t>
  </si>
  <si>
    <t>1421378_s_at</t>
  </si>
  <si>
    <t>ATP-binding cassette, sub-family C (CFTR/MRP), member 1</t>
  </si>
  <si>
    <t>NM_008576</t>
  </si>
  <si>
    <t>AV174616</t>
  </si>
  <si>
    <t>gb:AV174616 /DB_XREF=gi:15404733 /DB_XREF=AV174616 /CLONE=5730411G05 /FEA=FLmRNA /CNT=285 /TID=Mm.31533.1 /TIER=Stack /STK=150 /UG=Mm.31533 /LL=57259 /UG_GENE=Tob2 /UG_TITLE=transducer of ERBB2, 2 /FL=gb:NM_020507.1 gb:BC011163.1</t>
  </si>
  <si>
    <t>1417381_at</t>
  </si>
  <si>
    <t>complement component 1, q subcomponent, alpha polypeptide</t>
  </si>
  <si>
    <t>NM_007572</t>
  </si>
  <si>
    <t>gb:NM_007572.1 /DB_XREF=gi:6671649 /GEN=C1qa /FEA=FLmRNA /CNT=119 /TID=Mm.370.1 /TIER=FL+Stack /STK=46 /UG=Mm.370 /LL=12259 /DEF=Mus musculus complement component 1, q subcomponent, alpha polypeptide (C1qa), mRNA. /PROD=complement component 1, q subcomponent, alphapolypeptide /FL=gb:BC002086.1 gb:NM_007572.1</t>
  </si>
  <si>
    <t>1448749_at</t>
  </si>
  <si>
    <t>pleckstrin</t>
  </si>
  <si>
    <t>AF181829</t>
  </si>
  <si>
    <t>gb:AF181829.1 /DB_XREF=gi:8515108 /GEN=Plek /FEA=FLmRNA /CNT=79 /TID=Mm.98232.1 /TIER=FL /STK=1 /UG=Mm.98232 /LL=56193 /DEF=Mus musculus pleckstrin (Plek) mRNA, complete cds. /PROD=pleckstrin /FL=gb:AF181829.1 gb:NM_019549.1 gb:AF303745.1 gb:AF073294.1</t>
  </si>
  <si>
    <t>1460218_at</t>
  </si>
  <si>
    <t>CD52 antigen</t>
  </si>
  <si>
    <t>NM_013706</t>
  </si>
  <si>
    <t>gb:NM_013706.1 /DB_XREF=gi:14719423 /GEN=Cd52 /FEA=FLmRNA /CNT=59 /TID=Mm.24130.1 /TIER=FL+Stack /STK=33 /UG=Mm.24130 /LL=23833 /DEF=Mus musculus CD52 antigen (Cd52), mRNA. /PROD=CD52 antigen /FL=gb:NM_013706.1 gb:M55561.1</t>
  </si>
  <si>
    <t>1448891_at</t>
  </si>
  <si>
    <t>macrophage scavenger receptor 2</t>
  </si>
  <si>
    <t>BC016551</t>
  </si>
  <si>
    <t>gb:BC016551.1 /DB_XREF=gi:16741468 /FEA=FLmRNA /CNT=73 /TID=Mm.45173.1 /TIER=FL+Stack /STK=33 /UG=Mm.45173 /LL=80891 /UG_GENE=Msr2 /DEF=Mus musculus, macrophage scavenger receptor 2, clone MGC:28009 IMAGE:3602803, mRNA, complete cds. /PROD=macrophage scavenger receptor 2 /FL=gb:NM_030707.1 gb:AF329486.1 gb:BC016551.1 gb:AF302046.1 gb:AB028174.1</t>
  </si>
  <si>
    <t>1418021_at</t>
  </si>
  <si>
    <t>complement component 4 (within H-2S)</t>
  </si>
  <si>
    <t>NM_009780</t>
  </si>
  <si>
    <t>gb:NM_009780.1 /DB_XREF=gi:6753225 /GEN=C4 /FEA=FLmRNA /CNT=175 /TID=Mm.16106.1 /TIER=FL+Stack /STK=31 /UG=Mm.16106 /LL=12268 /DEF=Mus musculus complement component 4 (within H-2S) (C4), mRNA. /PROD=complement component 4 (within H-2S) /FL=gb:M21576.1 gb:M12384.1 gb:M11729.1 gb:NM_009780.1</t>
  </si>
  <si>
    <t>1418365_at</t>
  </si>
  <si>
    <t>cathepsin H</t>
  </si>
  <si>
    <t>NM_007801</t>
  </si>
  <si>
    <t>gb:NM_007801.1 /DB_XREF=gi:7106278 /GEN=Ctsh /FEA=FLmRNA /CNT=133 /TID=Mm.2277.1 /TIER=FL+Stack /STK=24 /UG=Mm.2277 /LL=13036 /DEF=Mus musculus cathepsin H (Ctsh), mRNA. /PROD=cathepsin H /FL=gb:U06119.1 gb:BC006878.1 gb:NM_007801.1</t>
  </si>
  <si>
    <t>1418549_at</t>
  </si>
  <si>
    <t>glycoprotein hormones, alpha subunit</t>
  </si>
  <si>
    <t>NM_009889</t>
  </si>
  <si>
    <t>gb:NM_009889.1 /DB_XREF=gi:6753413 /GEN=Cga /FEA=FLmRNA /CNT=25 /TID=Mm.1361.1 /TIER=FL+Stack /STK=22 /UG=Mm.1361 /LL=12640 /DEF=Mus musculus glycoprotein hormones, alpha subunit (Cga), mRNA. /PROD=glycoprotein hormones, alpha subunit /FL=gb:AF307151.1 gb:J00643.1 gb:NM_009889.1</t>
  </si>
  <si>
    <t>1418800_at</t>
  </si>
  <si>
    <t>muscle, intestine and stomach expression 1</t>
  </si>
  <si>
    <t>AF049660</t>
  </si>
  <si>
    <t>gb:AF049660.1 /DB_XREF=gi:6578125 /GEN=Mist1 /FEA=FLmRNA /CNT=47 /TID=Mm.46362.1 /TIER=FL /STK=1 /UG=Mm.46362 /LL=17341 /DEF=Mus musculus mMist1 (Mist1) mRNA, complete cds. /PROD=mMist1 /FL=gb:BC011486.1 gb:NM_010800.1 gb:AF049660.1</t>
  </si>
  <si>
    <t>1449289_a_at</t>
  </si>
  <si>
    <t>beta-2 microglobulin</t>
  </si>
  <si>
    <t>NM_009735</t>
  </si>
  <si>
    <t>gb:NM_009735.1 /DB_XREF=gi:6753155 /GEN=B2m /FEA=FLmRNA /CNT=238 /TID=Mm.163.1 /TIER=FL+Stack /STK=15 /UG=Mm.163 /LL=12010 /DEF=Mus musculus beta-2 microglobulin (B2m), mRNA. /PROD=beta-2 microglobulin /FL=gb:NM_009735.1</t>
  </si>
  <si>
    <t>1419100_at</t>
  </si>
  <si>
    <t>serine (or cysteine) proteinase inhibitor, clade A, member 3N</t>
  </si>
  <si>
    <t>NM_009252</t>
  </si>
  <si>
    <t>gb:NM_009252.1 /DB_XREF=gi:6678092 /GEN=Spi2-2 /FEA=FLmRNA /CNT=61 /TID=Mm.22650.1 /TIER=FL+Stack /STK=13 /UG=Mm.22650 /LL=20716 /DEF=Mus musculus serine protease inhibitor 2-2 (Spi2-2), mRNA. /PROD=serine protease inhibitor 2-2 /FL=gb:NM_009252.1 gb:M64086.1 gb:BC013651.1</t>
  </si>
  <si>
    <t>1449401_at</t>
  </si>
  <si>
    <t>complement component 1, q subcomponent, gamma polypeptide</t>
  </si>
  <si>
    <t>NM_007574</t>
  </si>
  <si>
    <t>P call % of Mocks</t>
  </si>
  <si>
    <t>P call % of RMLs</t>
  </si>
  <si>
    <t>1451931_x_at</t>
  </si>
  <si>
    <t>M69068</t>
  </si>
  <si>
    <t>gb:M69068.1 /DB_XREF=gi:199791 /FEA=FLmRNA /CNT=1 /TID=Mm.33263.5 /TIER=FL /STK=1 /UG=Mm.33263 /LL=14964 /UG_GENE=H2-D1 /DEF=Mus musculus mRNA, complete cds. /PROD=unnamed /FL=gb:M69068.1</t>
  </si>
  <si>
    <t>1451993_at</t>
  </si>
  <si>
    <t>RIKEN cDNA 9130404D08 gene</t>
  </si>
  <si>
    <t>BI730405</t>
  </si>
  <si>
    <t>gb:BI730405 /DB_XREF=gi:15707418 /DB_XREF=603350717F1 /CLONE=IMAGE:5358220 /FEA=FLmRNA /CNT=58 /TID=Mm.103542.1 /TIER=ConsEnd /STK=0 /UG=Mm.103542 /LL=74549 /UG_GENE=9130404D08Rik /UG_TITLE=RIKEN cDNA 9130404D08 gene /FL=gb:BC023401.1</t>
  </si>
  <si>
    <t>1426267_at</t>
  </si>
  <si>
    <t>RIKEN cDNA 2010001H09 gene</t>
  </si>
  <si>
    <t>BB417508</t>
  </si>
  <si>
    <t>gb:BB417508 /DB_XREF=gi:16423378 /DB_XREF=BB417508 /CLONE=C530003O14 /FEA=FLmRNA /CNT=37 /TID=Mm.36575.1 /TIER=ConsEnd /STK=2 /UG=Mm.36575 /LL=67106 /UG_GENE=2010001H09Rik /UG_TITLE=RIKEN cDNA 2010001H09 gene /FL=gb:AY071852.1</t>
  </si>
  <si>
    <t>1426499_at</t>
  </si>
  <si>
    <t>SH3-containing protein SH3GLB2</t>
  </si>
  <si>
    <t>AI481067</t>
  </si>
  <si>
    <t>gb:AI481067 /DB_XREF=gi:4374293 /DB_XREF=vf92c07.x1 /CLONE=IMAGE:851244 /FEA=FLmRNA /CNT=141 /TID=Mm.33343.1 /TIER=Stack /STK=8 /UG=Mm.33343 /UG_TITLE=Mus musculus SH3GLB2 mRNA, complete cds /FL=gb:AF426314.1 gb:BC024477.1</t>
  </si>
  <si>
    <t>1426508_at</t>
  </si>
  <si>
    <t>glial fibrillary acidic protein</t>
  </si>
  <si>
    <t>BB183081</t>
  </si>
  <si>
    <t>gb:BB183081 /DB_XREF=gi:16270193 /DB_XREF=BB183081 /CLONE=A230103O17 /FEA=FLmRNA /CNT=19 /TID=Mm.1239.1 /TIER=Stack /STK=8 /UG=Mm.1239 /LL=14580 /UG_GENE=Gfap /UG_TITLE=glial fibrillary acidic protein /FL=gb:AF332061.1 gb:AF332062.1</t>
  </si>
  <si>
    <t>1426509_s_at</t>
  </si>
  <si>
    <t>1452146_a_at</t>
  </si>
  <si>
    <t>RIKEN cDNA 2900026G05 gene</t>
  </si>
  <si>
    <t>BC021498</t>
  </si>
  <si>
    <t>gb:BC021498.1 /DB_XREF=gi:18204495 /FEA=mRNA /CNT=137 /TID=Mm.213007.2 /TIER=Stack /STK=111 /UG=Mm.213007 /DEF=Mus musculus, Similar to COX15 homolog, cytochrome c oxidase assembly protein (yeast), clone IMAGE:5346284, mRNA, partial cds. /PROD=Similar to COX15 homolog, cytochrome c oxidaseassembly protein (yeast)</t>
  </si>
  <si>
    <t>1426787_at</t>
  </si>
  <si>
    <t>RIKEN cDNA 2310047I15 gene</t>
  </si>
  <si>
    <t>AW744519</t>
  </si>
  <si>
    <t>gb:AW744519 /DB_XREF=gi:7656438 /DB_XREF=ur31a04.x1 /CLONE=IMAGE:3025902 /FEA=mRNA /CNT=82 /TID=Mm.219674.1 /TIER=Stack /STK=67 /UG=Mm.219674 /UG_TITLE=Mus musculus, clone IMAGE:4191452, mRNA, partial cds</t>
  </si>
  <si>
    <t>1452244_at</t>
  </si>
  <si>
    <t>RIKEN cDNA 6330406I15 gene</t>
  </si>
  <si>
    <t>AK018128</t>
  </si>
  <si>
    <t>gb:AK018128.1 /DB_XREF=gi:12857703 /FEA=mRNA /CNT=92 /TID=Mm.63262.1 /TIER=Stack /STK=36 /UG=Mm.63262 /LL=70717 /UG_GENE=6330406I15Rik /UG_TITLE=RIKEN cDNA 6330406I15 gene /DEF=Mus musculus adult male medulla oblongata cDNA, RIKEN full-length enriched library, clone:6330406I15:unclassifiable, full insert sequence.</t>
  </si>
  <si>
    <t>1427076_at</t>
  </si>
  <si>
    <t>macrophage expressed gene 1</t>
  </si>
  <si>
    <t>L20315</t>
  </si>
  <si>
    <t>gb:L20315.1 /DB_XREF=gi:431419 /FEA=mRNA /CNT=92 /TID=Mm.3999.1 /TIER=Stack /STK=19 /UG=Mm.3999 /LL=17476 /UG_GENE=Mpeg1 /DEF=Mus musculus MPS1 gene and mRNA, 3end. /PROD=MPS1 protein</t>
  </si>
  <si>
    <t>1427275_at</t>
  </si>
  <si>
    <t>RIKEN cDNA 2500002A22 gene</t>
  </si>
  <si>
    <t>BI665051</t>
  </si>
  <si>
    <t>gb:BI665051 /DB_XREF=gi:15579271 /DB_XREF=603287509F1 /CLONE=IMAGE:5321378 /FEA=mRNA /CNT=93 /TID=Mm.192224.2 /TIER=Stack /STK=15 /UG=Mm.192224 /LL=22695 /UG_GENE=Zfp36 /UG_TITLE=zinc finger protein 36</t>
  </si>
  <si>
    <t>1452428_a_at</t>
  </si>
  <si>
    <t>AI099111</t>
  </si>
  <si>
    <t>gb:AI099111 /DB_XREF=gi:3448636 /DB_XREF=ue39f04.y1 /CLONE=IMAGE:1482751 /FEA=mRNA /CNT=26 /TID=Mm.163.2 /TIER=ConsEnd /STK=0 /UG=Mm.163 /LL=12010 /UG_GENE=B2m /UG_TITLE=beta-2 microglobulin</t>
  </si>
  <si>
    <t>1452509_at</t>
  </si>
  <si>
    <t>ubiquitin specific protease 9, Y chromosome</t>
  </si>
  <si>
    <t>AJ307017</t>
  </si>
  <si>
    <t>gb:AJ307017.1 /DB_XREF=gi:14041781 /GEN=Usp9y /FEA=mRNA /CNT=1 /TID=Mm.220151.1 /TIER=ConsEnd /STK=0 /UG=Mm.220151 /DEF=Mus musculus mRNA for putative ubiquitin-specific protease (Usp9y gene). /PROD=putative ubiquitin-specific protease</t>
  </si>
  <si>
    <t>1427746_x_at</t>
  </si>
  <si>
    <t>S70184</t>
  </si>
  <si>
    <t>gb:S70184.1 /DB_XREF=gi:546340 /GEN=MHC I /FEA=mRNA /CNT=1 /TID=Mm.16771.5 /TIER=ConsEnd /STK=0 /UG=Mm.16771 /LL=14972 /DEF=MHC I=H-2Kd homolog {alternatively spliced, deletion of exon 3} (mice, DBA2, L1210 lymphoma, mRNA Mutant, 855 nt). /PROD=class I major histocompatibility antigen H-2Kd</t>
  </si>
  <si>
    <t>1427847_at</t>
  </si>
  <si>
    <t>runt related transcription factor 1</t>
  </si>
  <si>
    <t>AB046930</t>
  </si>
  <si>
    <t>gb:AB046930.1 /DB_XREF=gi:9757451 /GEN=runx1 /FEA=mRNA /CNT=1 /TID=Mm.4081.4 /TIER=ConsEnd /STK=0 /UG=Mm.4081 /LL=12394 /DEF=Mus musculus runx1 mRNA, partial cds, C-terminal exon region. /PROD=Runx1</t>
  </si>
  <si>
    <t>1427934_at</t>
  </si>
  <si>
    <t>RIKEN cDNA 2610208E05 gene</t>
  </si>
  <si>
    <t>BB284695</t>
  </si>
  <si>
    <t>gb:BB284695 /DB_XREF=gi:16401433 /DB_XREF=BB284695 /CLONE=A930106K21 /FEA=mRNA /CNT=68 /TID=Mm.1182.1 /TIER=Stack /STK=17 /UG=Mm.1182 /UG_TITLE=Mus musculus, Similar to hypothetical protein dJ122O8.2, clone MGC:41400 IMAGE:1446940, mRNA, complete cds</t>
  </si>
  <si>
    <t>1428055_at</t>
  </si>
  <si>
    <t>Mus musculus cDNA for MBII-343 snoRNA.</t>
  </si>
  <si>
    <t>AB076245</t>
  </si>
  <si>
    <t>gb:AB076245.1 /DB_XREF=gi:20330513 /FEA=mRNA /CNT=1 /TID=Mm.220172.1 /TIER=ConsEnd /STK=0 /UG=Mm.220172 /UG_TITLE=Mus musculus cDNA for MBII-343 snoRNA /DEF=Mus musculus cDNA for MBII-343 snoRNA.</t>
  </si>
  <si>
    <t>1429650_at</t>
  </si>
  <si>
    <t>RIKEN cDNA 2310004N11 gene</t>
  </si>
  <si>
    <t>AV091811</t>
  </si>
  <si>
    <t>gb:AV091811 /DB_XREF=gi:16381588 /DB_XREF=AV091811 /CLONE=2310065M20 /FEA=mRNA /CNT=88 /TID=Mm.22193.1 /TIER=Stack /STK=11 /UG=Mm.22193 /LL=74178 /UG_GENE=2310004N11Rik /UG_TITLE=RIKEN cDNA 2310004N11 gene</t>
  </si>
  <si>
    <t>1453497_a_at</t>
  </si>
  <si>
    <t>phosphatidylinositol glycan, class A</t>
  </si>
  <si>
    <t>AK014488</t>
  </si>
  <si>
    <t>gb:AK014488.1 /DB_XREF=gi:12852378 /FEA=mRNA /CNT=11 /TID=Mm.3781.2 /TIER=ConsEnd /STK=2 /UG=Mm.3781 /LL=18700 /UG_GENE=Piga /UG_TITLE=phosphatidylinositol glycan, class A /DEF=Mus musculus 14 days embryo liver cDNA, RIKEN full-length enriched library, clone:4432411L20:phosphatidylinositol glycan, class A, full insert sequence.</t>
  </si>
  <si>
    <t>1430698_a_at</t>
  </si>
  <si>
    <t>RIKEN cDNA 4930513H15 gene</t>
  </si>
  <si>
    <t>AK017107</t>
  </si>
  <si>
    <t>gb:AK017107.1 /DB_XREF=gi:12856197 /FEA=mRNA /CNT=6 /TID=Mm.87637.2 /TIER=ConsEnd /STK=1 /UG=Mm.87637 /LL=75821 /UG_GENE=4930513H15Rik /UG_TITLE=RIKEN cDNA 4930513H15 gene /DEF=Mus musculus adult male testis cDNA, RIKEN full-length enriched library, clone:4933438D16:homolog to PIBF1 PROTEIN, full insert sequence.</t>
  </si>
  <si>
    <t>probe set</t>
  </si>
  <si>
    <t>gene</t>
  </si>
  <si>
    <t>Accession</t>
  </si>
  <si>
    <t>LocusLink</t>
  </si>
  <si>
    <t>Description</t>
  </si>
  <si>
    <t>fold change</t>
  </si>
  <si>
    <t>A</t>
  </si>
  <si>
    <t>1448148_at</t>
  </si>
  <si>
    <t>granulin</t>
  </si>
  <si>
    <t>M86736</t>
  </si>
  <si>
    <t>gb:M86736.1 /DB_XREF=gi:191766 /GEN=acrogranin /FEA=FLmRNA /CNT=416 /TID=Mm.1568.1 /TIER=FL+Stack /STK=168 /UG=Mm.1568 /LL=14824 /DEF=Mouse acrogranin mRNA, complete cds. /PROD=acrogranin /FL=gb:NM_008175.1 gb:M86736.1</t>
  </si>
  <si>
    <t>P</t>
  </si>
  <si>
    <t>1416041_at</t>
  </si>
  <si>
    <t>serum/glucocorticoid regulated kinase</t>
  </si>
  <si>
    <t>NM_011361</t>
  </si>
  <si>
    <t>gb:NM_011361.1 /DB_XREF=gi:6755489 /GEN=Sgk /FEA=FLmRNA /CNT=280 /TID=Mm.28405.1 /TIER=FL+Stack /STK=139 /UG=Mm.28405 /LL=20393 /DEF=Mus musculus serumglucocorticoid regulated kinase (Sgk), mRNA. /PROD=serumglucocorticoid regulated kinase /FL=gb:NM_011361.1 gb:AF205855.1 gb:AF139638.1 gb:BC005720.1</t>
  </si>
  <si>
    <t>1448380_at</t>
  </si>
  <si>
    <t>peptidylprolyl isomerase C-associated protein</t>
  </si>
  <si>
    <t>NM_011150</t>
  </si>
  <si>
    <t>gb:NM_011150.1 /DB_XREF=gi:6755143 /GEN=Ppicap /FEA=FLmRNA /CNT=229 /TID=Mm.3152.1 /TIER=FL+Stack /STK=83 /UG=Mm.3152 /LL=19039 /DEF=Mus musculus peptidylprolyl isomerase C-associated protein (Ppicap), mRNA. /PROD=peptidylprolyl isomerase C-associated protein /FL=gb:L16894.1 gb:NM_011150.1</t>
  </si>
  <si>
    <t>1417080_a_at</t>
  </si>
  <si>
    <t>signaling intermediate in Toll pathway-evolutionarily conserved</t>
  </si>
  <si>
    <t>NM_012029</t>
  </si>
  <si>
    <t>gb:NM_012029.1 /DB_XREF=gi:6755521 /GEN=Sitpec-pending /FEA=FLmRNA /CNT=66 /TID=Mm.29790.1 /TIER=FL+Stack /STK=58 /UG=Mm.29790 /LL=26940 /DEF=Mus musculus signaling intermediate in Toll pathway-evolutionarily conserved (Sitpec-pending), mRNA. /PROD=signaling intermediate in Tollpathway-evolutionarily conserved /FL=gb:AF182510.1 gb:NM_012029.1</t>
  </si>
  <si>
    <t>1448591_at</t>
  </si>
  <si>
    <t>cathepsin S</t>
  </si>
  <si>
    <t>NM_021281</t>
  </si>
  <si>
    <t>gb:NM_021281.1 /DB_XREF=gi:10946581 /GEN=Ctss /FEA=FLmRNA /CNT=157 /TID=Mm.3619.1 /TIER=FL+Stack /STK=56 /UG=Mm.3619 /LL=13040 /DEF=Mus musculus cathepsin S (Ctss), mRNA. /PROD=cathepsin S /FL=gb:NM_021281.1 gb:BC002125.1 gb:AF038546.1</t>
  </si>
  <si>
    <t>1448667_x_at</t>
  </si>
  <si>
    <t>Mus musculus molossinus unknown mRNA</t>
  </si>
  <si>
    <t>gb:BB536995 /DB_XREF=gi:16446733 /DB_XREF=BB536995 /CLONE=E130003L02 /FEA=EST /CNT=2 /TID=Mm.136919.1 /TIER=ConsEnd /STK=2 /UG=Mm.136919 /UG_TITLE=ESTs</t>
  </si>
  <si>
    <t>1454757_s_at</t>
  </si>
  <si>
    <t>DNA segment, Chr 12, ERATO Doi 647, expressed</t>
  </si>
  <si>
    <t>AW554405</t>
  </si>
  <si>
    <t>gb:AW554405 /DB_XREF=gi:7199840 /DB_XREF=L0240D11-3 /CLONE=L0240D11 /FEA=EST /CNT=89 /TID=Mm.2121.2 /TIER=Stack /STK=53 /UG=Mm.2121 /LL=68627 /UG_GENE=1110013J02Rik /UG_TITLE=RIKEN cDNA 1110013J02 gene</t>
  </si>
  <si>
    <t>1455111_at</t>
  </si>
  <si>
    <t>Mus musculus 8 days embryo whole body cDNA, RIKEN full-length enriched library, clone:5730455K20 product:unknown EST, full insert sequence.</t>
  </si>
  <si>
    <t>AV298249</t>
  </si>
  <si>
    <t>gb:AV298249 /DB_XREF=gi:16393023 /DB_XREF=AV298249 /CLONE=5730455K20 /FEA=EST /CNT=55 /TID=Mm.46272.2 /TIER=Stack /STK=24 /UG=Mm.46272 /LL=77929 /UG_GENE=A430107J06Rik /UG_TITLE=RIKEN cDNA A430107J06 gene</t>
  </si>
  <si>
    <t>1456995_at</t>
  </si>
  <si>
    <t>RIKEN cDNA 2700045P11 gene</t>
  </si>
  <si>
    <t>BB426857</t>
  </si>
  <si>
    <t>gb:BB426857 /DB_XREF=gi:16423733 /DB_XREF=BB426857 /CLONE=C630004G15 /FEA=EST /CNT=6 /TID=Mm.209780.1 /TIER=ConsEnd /STK=6 /UG=Mm.209780 /UG_TITLE=ESTs</t>
  </si>
  <si>
    <t>1447745_at</t>
  </si>
  <si>
    <t>AW489155</t>
  </si>
  <si>
    <t>gb:AW489155 /DB_XREF=gi:7059425 /DB_XREF=UI-M-BH3-asi-g-06-0-UI.s1 /CLONE=UI-M-BH3-asi-g-06-0-UI /FEA=EST /CNT=2 /TID=Mm.76749.1 /TIER=ConsEnd /STK=2 /UG=Mm.76749 /UG_TITLE=ESTs</t>
  </si>
  <si>
    <t>1445964_at</t>
  </si>
  <si>
    <t>BG067899</t>
  </si>
  <si>
    <t>gb:BG067899 /DB_XREF=gi:12550468 /DB_XREF=H3059E01-3 /CLONE=H3059E01 /FEA=EST /CNT=2 /TID=Mm.173097.1 /TIER=ConsEnd /STK=2 /UG=Mm.173097 /UG_TITLE=ESTs</t>
  </si>
  <si>
    <t>1433286_at</t>
  </si>
  <si>
    <t>RIKEN cDNA 4833417J16 gene</t>
  </si>
  <si>
    <t>AK014715</t>
  </si>
  <si>
    <t>gb:NM_008576.1 /DB_XREF=gi:6678847 /GEN=Abcc1a /FEA=FLmRNA /CNT=15 /TID=Mm.89956.1 /TIER=FL /STK=2 /UG=Mm.89956 /LL=17250 /DEF=Mus musculus ATP-binding cassette, sub-family C (CFTRMRP), member 1a (Abcc1a), mRNA. /PROD=ATP-binding cassette, sub-family C, member 1a /FL=gb:AF022908.1 gb:NM_008576.1</t>
  </si>
  <si>
    <t>1421641_at</t>
  </si>
  <si>
    <t>solute carrier family 6 (neurotransmitter transporter, noradrenalin), member 2</t>
  </si>
  <si>
    <t>NM_009209</t>
  </si>
  <si>
    <t>gb:NM_009209.1 /DB_XREF=gi:6678024 /GEN=Slc6a2 /FEA=FLmRNA /CNT=3 /TID=Mm.57040.1 /TIER=FL /STK=2 /UG=Mm.57040 /LL=20538 /DEF=Mus musculus solute carrier family 6 (neurotransmitter transporter, noradrenalin), member 2 (Slc6a2), mRNA. /PROD=solute carrier family 6 (neurotransmittertransporter, noradrenalin), member 2 /FL=gb:U76306.1 gb:NM_009209.1</t>
  </si>
  <si>
    <t>1450320_at</t>
  </si>
  <si>
    <t>RIKEN cDNA 4931432E15 gene</t>
  </si>
  <si>
    <t>NM_027639</t>
  </si>
  <si>
    <t>gb:NM_027639.1 /DB_XREF=gi:13386243 /GEN=4931432E15Rik /FEA=FLmRNA /CNT=3 /TID=Mm.158524.1 /TIER=FL /STK=2 /UG=Mm.158524 /LL=70991 /DEF=Mus musculus RIKEN cDNA 4931432E15 gene (4931432E15Rik), mRNA. /PROD=RIKEN cDNA 4931432E15 /FL=gb:NM_027639.1</t>
  </si>
  <si>
    <t>1422124_a_at</t>
  </si>
  <si>
    <t>protein tyrosine phosphatase, receptor type, C</t>
  </si>
  <si>
    <t>NM_011210</t>
  </si>
  <si>
    <t>gb:NM_011210.1 /DB_XREF=gi:6755243 /GEN=Ptprc /FEA=FLmRNA /CNT=6 /TID=Mm.143846.1 /TIER=FL /STK=1 /UG=Mm.143846 /LL=19264 /DEF=Mus musculus protein tyrosine phosphatase, receptor type, C (Ptprc), mRNA. /PROD=protein tyrosine phosphatase, receptor type, C /FL=gb:NM_011210.1</t>
  </si>
  <si>
    <t>1422509_at</t>
  </si>
  <si>
    <t>U2 small nuclear ribonucleoprotein auxiliary factor (U2AF)</t>
  </si>
  <si>
    <t>NM_024187</t>
  </si>
  <si>
    <t>gb:NM_024187.1 /DB_XREF=gi:17530979 /GEN=U2af1 /FEA=FLmRNA /CNT=106 /TID=Mm.144028.1 /TIER=FL+Stack /STK=62 /UG=Mm.144028 /LL=108121 /DEF=Mus musculus U2 small nuclear ribonucleoprotein auxiliary factor (U2AF),35 kDa (U2af1), mRNA. /PROD=U2 small nuclear ribonucleoprotein auxiliaryfactor (U2AF),35 kDa /FL=gb:NM_024187.1</t>
  </si>
  <si>
    <t>1456986_at</t>
  </si>
  <si>
    <t>Mus musculus 4 days neonate male adipose cDNA, RIKEN full-length enriched library, clone:B430208D19 product:unknown EST, full insert sequence.</t>
  </si>
  <si>
    <t>BB326368</t>
  </si>
  <si>
    <t>gb:BB326368 /DB_XREF=gi:16403659 /DB_XREF=BB326368 /CLONE=B430208D19 /FEA=EST /CNT=6 /TID=Mm.208350.1 /TIER=ConsEnd /STK=6 /UG=Mm.208350 /UG_TITLE=ESTs</t>
  </si>
  <si>
    <t>ESTs</t>
  </si>
  <si>
    <t>1440142_s_at</t>
  </si>
  <si>
    <t>BB750040</t>
  </si>
  <si>
    <t>gb:BB750040 /DB_XREF=gi:16154276 /DB_XREF=BB750040 /CLONE=G130001J18 /FEA=EST /CNT=6 /TID=Mm.121857.1 /TIER=ConsEnd /STK=6 /UG=Mm.121857 /UG_TITLE=ESTs</t>
  </si>
  <si>
    <t>1429699_at</t>
  </si>
  <si>
    <t>gb:AK016905.1 /DB_XREF=gi:12855886 /FEA=mRNA /CNT=20 /TID=Mm.26989.1 /TIER=Stack /STK=10 /UG=Mm.26989 /LL=71147 /UG_GENE=4933425A18Rik /UG_TITLE=RIKEN cDNA 4933425A18 gene /DEF=Mus musculus adult male testis cDNA, RIKEN full-length enriched library, clone:4933425A18:related to 3-OXOACYL-(ACYL-CARRIER-PROTEIN) SYNTHASE II (EC 2.3.1.41) (BETA-KETOACYL-ACP SYNTHASE II) (KAS II), full insert sequence.</t>
  </si>
  <si>
    <t>AK016905</t>
  </si>
  <si>
    <t>1434376_at</t>
  </si>
  <si>
    <t>expressed sequence AW121933</t>
  </si>
  <si>
    <t>AW146109</t>
  </si>
  <si>
    <t>gb:AW146109 /DB_XREF=gi:6167845 /DB_XREF=um37c10.x1 /CLONE=IMAGE:2247474 /FEA=EST /CNT=87 /TID=Mm.200904.1 /TIER=Stack /STK=33 /UG=Mm.200904 /LL=99339 /UG_GENE=AW146109 /UG_TITLE=expressed sequence AW146109</t>
  </si>
  <si>
    <t>1443814_x_at</t>
  </si>
  <si>
    <t>BB542535</t>
  </si>
  <si>
    <t>gb:BB542535 /DB_XREF=gi:9613758 /DB_XREF=BB542535 /CLONE=E130120M24 /FEA=EST /CNT=3 /TID=Mm.209186.1 /TIER=ConsEnd /STK=3 /UG=Mm.209186 /UG_TITLE=ESTs</t>
  </si>
  <si>
    <t>1457984_at</t>
  </si>
  <si>
    <t>BM933756</t>
  </si>
  <si>
    <t>gb:BM933756 /DB_XREF=gi:19392908 /DB_XREF=UI-M-BZ1-bjs-d-12-0-UI.r2 /CLONE=UI-M-BZ1-bjs-d-12-0-UI /FEA=EST /CNT=4 /TID=Mm.93168.1 /TIER=ConsEnd /STK=3 /UG=Mm.93168 /UG_TITLE=ESTs</t>
  </si>
  <si>
    <t>1428964_at</t>
  </si>
  <si>
    <t>solute carrier family 25 (mitochondrial carrier), member 18</t>
  </si>
  <si>
    <t>AK005250</t>
  </si>
  <si>
    <t>gb:AK005250.1 /DB_XREF=gi:12837672 /GEN=Slc25a18 /FEA=mRNA /CNT=26 /TID=Mm.101666.1 /TIER=Stack /STK=16 /UG=Mm.101666 /LL=71803 /UG_TITLE=solute carrier family 25 (mitochondrial carrier), member 18 /DEF=Mus musculus adult male cerebellum cDNA, RIKEN full-length enriched library, clone:1500015I14:solute carrier family 25, (mitochondrial carrier), member 18, full insert sequence.</t>
  </si>
  <si>
    <t>1456990_at</t>
  </si>
  <si>
    <t>Mus musculus 0 day neonate thymus cDNA, RIKEN full-length enriched library, clone:A430015G07 product:unknown EST, full insert sequence.</t>
  </si>
  <si>
    <t>BB199484</t>
  </si>
  <si>
    <t>gb:BB199484 /DB_XREF=gi:16271315 /DB_XREF=BB199484 /CLONE=A430015G07 /FEA=EST /CNT=6 /TID=Mm.122405.1 /TIER=ConsEnd /STK=6 /UG=Mm.122405 /UG_TITLE=ESTs</t>
  </si>
  <si>
    <t>1456409_at</t>
  </si>
  <si>
    <t>RIKEN cDNA B230308G19 gene</t>
  </si>
  <si>
    <t>BB308961</t>
  </si>
  <si>
    <t>gb:BB308961 /DB_XREF=gi:16402459 /DB_XREF=BB308961 /CLONE=B230308G19 /FEA=EST /CNT=37 /TID=Mm.60400.1 /TIER=Stack /STK=10 /UG=Mm.60400 /UG_TITLE=ESTs</t>
  </si>
  <si>
    <t>1446541_at</t>
  </si>
  <si>
    <t>RIKEN cDNA 4930434E21 gene</t>
  </si>
  <si>
    <t>BB536995</t>
  </si>
  <si>
    <t>1449025_at</t>
  </si>
  <si>
    <t>NM_010501</t>
  </si>
  <si>
    <t>gb:NM_010501.1 /DB_XREF=gi:6754287 /GEN=Ifit3 /FEA=FLmRNA /CNT=51 /TID=Mm.951.1 /TIER=FL+Stack /STK=26 /UG=Mm.951 /LL=15959 /DEF=Mus musculus interferon-induced protein with tetratricopeptide repeats 3 (Ifit3), mRNA. /PROD=interferon-induced protein withtetratricopeptide repeats 3 /FL=gb:NM_010501.1 gb:L32974.1 gb:BC003804.1</t>
  </si>
  <si>
    <t>interferon-induced protein with tetratricopeptide repeats 3</t>
  </si>
  <si>
    <t>gb:AF143181.1 /DB_XREF=gi:4973127 /GEN=Fcgr1 /FEA=FLmRNA /CNT=56 /TID=Mm.150.1 /TIER=FL+Stack /STK=34 /UG=Mm.150 /LL=14129 /DEF=Mus musculus strain ABH (Biozzi) high affinity immunoglobulin gamma Fc receptor I (Fcgr1) mRNA, Fcgr1-d allele, complete cds. /PROD=high affinity immunoglobulin gamma Fc receptorI /FL=gb:AF143169.1 gb:AF143168.1 gb:AF143162.1 gb:AF143161.1 gb:AF143160.1 gb:AF143159.1 gb:AF143187.1 gb:AF143158.1 gb:AF143186.1 gb:AF143177.1 gb:AF143176.1 gb:AF143184.1 gb:M31314.1 gb:AF143175.1 gb:AF143183.1 gb:AF143174.1 gb:AF143173.1 gb:AF143167.1 gb:AF143166.1 gb:NM_010186.1 gb:AF143165.1 gb:AF143157.1 gb:AF143164.1 gb:AF143156.1 gb:AF143163.1 gb:AF143155.1 gb:AF143154.1 gb:AF143182.1 gb:AF143181.1 gb:AF143172.1 gb:AF143188.1 gb:AF143180.1 gb:AF143179.1 gb:AF143171.1 gb:AF143178.1 gb:AF143170.1</t>
  </si>
  <si>
    <t>1419665_a_at</t>
  </si>
  <si>
    <t>nuclear protein 1</t>
  </si>
  <si>
    <t>NM_019738</t>
  </si>
  <si>
    <t>gb:NM_019738.1 /DB_XREF=gi:9790144 /GEN=Nupr1 /FEA=FLmRNA /CNT=28 /TID=Mm.18742.1 /TIER=FL /STK=7 /UG=Mm.18742 /LL=56312 /DEF=Mus musculus nuclear protein 1 (Nupr1), mRNA. /PROD=p8 protein /FL=gb:AF131196.1 gb:NM_019738.1 gb:BC002109.1</t>
  </si>
  <si>
    <t>1419768_at</t>
  </si>
  <si>
    <t>CD22 antigen</t>
  </si>
  <si>
    <t>NM_009845</t>
  </si>
  <si>
    <t>gb:NM_009845.1 /DB_XREF=gi:6753339 /GEN=Cd22 /FEA=FLmRNA /CNT=19 /TID=Mm.1708.1 /TIER=FL /STK=6 /UG=Mm.1708 /LL=12483 /DEF=Mus musculus CD22 antigen (Cd22), mRNA. /PROD=CD22 antigen /FL=gb:AF102134.1 gb:NM_009845.1 gb:L16928.1</t>
  </si>
  <si>
    <t>gb:NM_021272.1 /DB_XREF=gi:10946571 /GEN=Fabp7 /FEA=FLmRNA /CNT=58 /TID=Mm.3644.1 /TIER=FL+Stack /STK=9 /UG=Mm.3644 /LL=12140 /DEF=Mus musculus fatty acid binding protein 7, brain (Fabp7), mRNA. /PROD=brain lipid binding protein /FL=gb:NM_021272.1</t>
  </si>
  <si>
    <t>1422903_at</t>
  </si>
  <si>
    <t>lymphocyte antigen 86</t>
  </si>
  <si>
    <t>NM_010745</t>
  </si>
  <si>
    <t>gb:NM_010745.1 /DB_XREF=gi:6754587 /GEN=Ly86 /FEA=FLmRNA /CNT=37 /TID=Mm.2639.1 /TIER=FL+Stack /STK=8 /UG=Mm.2639 /LL=17084 /DEF=Mus musculus lymphocyte antigen 86 (Ly86), mRNA. /PROD=lymphocyte antigen 86 /FL=gb:AB007599.1 gb:NM_010745.1</t>
  </si>
  <si>
    <t>1450792_at</t>
  </si>
  <si>
    <t>TYRO protein tyrosine kinase binding protein</t>
  </si>
  <si>
    <t>NM_011662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</si>
</sst>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000"/>
  </numFmts>
  <fonts count="4">
    <font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 horizontal="center"/>
    </xf>
    <xf numFmtId="172" fontId="0" fillId="0" borderId="0" xfId="0" applyNumberFormat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4"/>
  <sheetViews>
    <sheetView tabSelected="1" zoomScale="75" zoomScaleNormal="75" workbookViewId="0" topLeftCell="A1">
      <selection activeCell="X15" sqref="X15"/>
    </sheetView>
  </sheetViews>
  <sheetFormatPr defaultColWidth="9.140625" defaultRowHeight="12.75"/>
  <cols>
    <col min="6" max="20" width="9.140625" style="9" customWidth="1"/>
    <col min="21" max="21" width="9.140625" style="14" customWidth="1"/>
    <col min="32" max="16384" width="9.140625" style="2" customWidth="1"/>
  </cols>
  <sheetData>
    <row r="1" spans="1:31" ht="15.75">
      <c r="A1" s="1" t="s">
        <v>22</v>
      </c>
      <c r="Z1" s="2"/>
      <c r="AA1" s="2"/>
      <c r="AB1" s="2"/>
      <c r="AC1" s="2"/>
      <c r="AD1" s="2"/>
      <c r="AE1" s="2"/>
    </row>
    <row r="2" spans="1:31" ht="15.75">
      <c r="A2" s="1" t="s">
        <v>40</v>
      </c>
      <c r="Z2" s="2"/>
      <c r="AA2" s="2"/>
      <c r="AB2" s="2"/>
      <c r="AC2" s="2"/>
      <c r="AD2" s="2"/>
      <c r="AE2" s="2"/>
    </row>
    <row r="3" spans="1:31" ht="15.75">
      <c r="A3" s="1" t="s">
        <v>20</v>
      </c>
      <c r="Z3" s="2"/>
      <c r="AA3" s="2"/>
      <c r="AB3" s="2"/>
      <c r="AC3" s="2"/>
      <c r="AD3" s="2"/>
      <c r="AE3" s="2"/>
    </row>
    <row r="4" spans="1:31" ht="15.75">
      <c r="A4" s="1" t="s">
        <v>21</v>
      </c>
      <c r="Z4" s="2"/>
      <c r="AA4" s="2"/>
      <c r="AB4" s="2"/>
      <c r="AC4" s="2"/>
      <c r="AD4" s="2"/>
      <c r="AE4" s="2"/>
    </row>
    <row r="5" spans="1:31" ht="15.75">
      <c r="A5" s="1" t="s">
        <v>30</v>
      </c>
      <c r="Z5" s="2"/>
      <c r="AA5" s="2"/>
      <c r="AB5" s="2"/>
      <c r="AC5" s="2"/>
      <c r="AD5" s="2"/>
      <c r="AE5" s="2"/>
    </row>
    <row r="6" spans="1:31" ht="15.75">
      <c r="A6" s="1"/>
      <c r="Z6" s="2"/>
      <c r="AA6" s="2"/>
      <c r="AB6" s="2"/>
      <c r="AC6" s="2"/>
      <c r="AD6" s="2"/>
      <c r="AE6" s="2"/>
    </row>
    <row r="7" spans="1:31" ht="12.75">
      <c r="A7" s="7" t="s">
        <v>32</v>
      </c>
      <c r="Z7" s="2"/>
      <c r="AA7" s="2"/>
      <c r="AB7" s="2"/>
      <c r="AC7" s="2"/>
      <c r="AD7" s="2"/>
      <c r="AE7" s="2"/>
    </row>
    <row r="8" spans="1:21" s="3" customFormat="1" ht="12.75">
      <c r="A8" s="3" t="s">
        <v>287</v>
      </c>
      <c r="B8" s="3" t="s">
        <v>288</v>
      </c>
      <c r="C8" s="3" t="s">
        <v>289</v>
      </c>
      <c r="D8" s="3" t="s">
        <v>290</v>
      </c>
      <c r="E8" s="3" t="s">
        <v>291</v>
      </c>
      <c r="F8" s="10" t="s">
        <v>34</v>
      </c>
      <c r="G8" s="10" t="s">
        <v>35</v>
      </c>
      <c r="H8" s="10" t="s">
        <v>36</v>
      </c>
      <c r="I8" s="10" t="s">
        <v>34</v>
      </c>
      <c r="J8" s="10" t="s">
        <v>35</v>
      </c>
      <c r="K8" s="10" t="s">
        <v>36</v>
      </c>
      <c r="L8" s="10" t="s">
        <v>37</v>
      </c>
      <c r="M8" s="10" t="s">
        <v>38</v>
      </c>
      <c r="N8" s="10" t="s">
        <v>39</v>
      </c>
      <c r="O8" s="10" t="s">
        <v>37</v>
      </c>
      <c r="P8" s="10" t="s">
        <v>38</v>
      </c>
      <c r="Q8" s="10" t="s">
        <v>39</v>
      </c>
      <c r="R8" s="10" t="s">
        <v>292</v>
      </c>
      <c r="S8" s="10" t="s">
        <v>211</v>
      </c>
      <c r="T8" s="10" t="s">
        <v>212</v>
      </c>
      <c r="U8" s="15" t="s">
        <v>31</v>
      </c>
    </row>
    <row r="9" spans="1:21" s="4" customFormat="1" ht="12.75">
      <c r="A9" s="4" t="s">
        <v>232</v>
      </c>
      <c r="B9" s="4" t="s">
        <v>229</v>
      </c>
      <c r="C9" s="4" t="s">
        <v>230</v>
      </c>
      <c r="D9" s="4">
        <v>14580</v>
      </c>
      <c r="E9" s="4" t="s">
        <v>231</v>
      </c>
      <c r="F9" s="11">
        <v>933.28</v>
      </c>
      <c r="G9" s="11">
        <v>936.47</v>
      </c>
      <c r="H9" s="11">
        <v>939.49</v>
      </c>
      <c r="I9" s="11" t="s">
        <v>298</v>
      </c>
      <c r="J9" s="11" t="s">
        <v>298</v>
      </c>
      <c r="K9" s="11" t="s">
        <v>298</v>
      </c>
      <c r="L9" s="11">
        <v>3693.63</v>
      </c>
      <c r="M9" s="11">
        <v>3000.24</v>
      </c>
      <c r="N9" s="11">
        <v>2882.14</v>
      </c>
      <c r="O9" s="11" t="s">
        <v>298</v>
      </c>
      <c r="P9" s="11" t="s">
        <v>298</v>
      </c>
      <c r="Q9" s="11" t="s">
        <v>298</v>
      </c>
      <c r="R9" s="11">
        <v>3.41</v>
      </c>
      <c r="S9" s="11">
        <v>100</v>
      </c>
      <c r="T9" s="11">
        <v>100</v>
      </c>
      <c r="U9" s="16">
        <f aca="true" t="shared" si="0" ref="U9:U18">TTEST(F9:H9,L9:N9,2,1)</f>
        <v>0.012520720183504912</v>
      </c>
    </row>
    <row r="10" spans="1:21" s="4" customFormat="1" ht="12.75">
      <c r="A10" s="4" t="s">
        <v>228</v>
      </c>
      <c r="B10" s="4" t="s">
        <v>229</v>
      </c>
      <c r="C10" s="4" t="s">
        <v>230</v>
      </c>
      <c r="D10" s="4">
        <v>14580</v>
      </c>
      <c r="E10" s="4" t="s">
        <v>231</v>
      </c>
      <c r="F10" s="11">
        <v>1151.37</v>
      </c>
      <c r="G10" s="11">
        <v>1175.52</v>
      </c>
      <c r="H10" s="11">
        <v>1155.04</v>
      </c>
      <c r="I10" s="11" t="s">
        <v>298</v>
      </c>
      <c r="J10" s="11" t="s">
        <v>298</v>
      </c>
      <c r="K10" s="11" t="s">
        <v>298</v>
      </c>
      <c r="L10" s="11">
        <v>3993.4</v>
      </c>
      <c r="M10" s="11">
        <v>3906.19</v>
      </c>
      <c r="N10" s="11">
        <v>3723.72</v>
      </c>
      <c r="O10" s="11" t="s">
        <v>298</v>
      </c>
      <c r="P10" s="11" t="s">
        <v>298</v>
      </c>
      <c r="Q10" s="11" t="s">
        <v>298</v>
      </c>
      <c r="R10" s="11">
        <v>3.34</v>
      </c>
      <c r="S10" s="11">
        <v>100</v>
      </c>
      <c r="T10" s="11">
        <v>100</v>
      </c>
      <c r="U10" s="16">
        <f t="shared" si="0"/>
        <v>0.0008540532149553966</v>
      </c>
    </row>
    <row r="11" spans="1:21" s="4" customFormat="1" ht="12.75">
      <c r="A11" s="4" t="s">
        <v>241</v>
      </c>
      <c r="B11" s="4" t="s">
        <v>242</v>
      </c>
      <c r="C11" s="4" t="s">
        <v>243</v>
      </c>
      <c r="D11" s="4">
        <v>70717</v>
      </c>
      <c r="E11" s="4" t="s">
        <v>244</v>
      </c>
      <c r="F11" s="11">
        <v>206.58</v>
      </c>
      <c r="G11" s="11">
        <v>217.02</v>
      </c>
      <c r="H11" s="11">
        <v>209.35</v>
      </c>
      <c r="I11" s="11" t="s">
        <v>298</v>
      </c>
      <c r="J11" s="11" t="s">
        <v>298</v>
      </c>
      <c r="K11" s="11" t="s">
        <v>298</v>
      </c>
      <c r="L11" s="11">
        <v>613.52</v>
      </c>
      <c r="M11" s="11">
        <v>610.81</v>
      </c>
      <c r="N11" s="11">
        <v>682.78</v>
      </c>
      <c r="O11" s="11" t="s">
        <v>298</v>
      </c>
      <c r="P11" s="11" t="s">
        <v>298</v>
      </c>
      <c r="Q11" s="11" t="s">
        <v>298</v>
      </c>
      <c r="R11" s="11">
        <v>3.01</v>
      </c>
      <c r="S11" s="11">
        <v>100</v>
      </c>
      <c r="T11" s="11">
        <v>100</v>
      </c>
      <c r="U11" s="16">
        <f t="shared" si="0"/>
        <v>0.0033512584710558035</v>
      </c>
    </row>
    <row r="12" spans="1:21" s="4" customFormat="1" ht="12.75">
      <c r="A12" s="4" t="s">
        <v>196</v>
      </c>
      <c r="B12" s="4" t="s">
        <v>197</v>
      </c>
      <c r="C12" s="4" t="s">
        <v>198</v>
      </c>
      <c r="D12" s="4">
        <v>17341</v>
      </c>
      <c r="E12" s="4" t="s">
        <v>199</v>
      </c>
      <c r="F12" s="11">
        <v>223.59</v>
      </c>
      <c r="G12" s="11">
        <v>213.44</v>
      </c>
      <c r="H12" s="11">
        <v>214.28</v>
      </c>
      <c r="I12" s="11" t="s">
        <v>293</v>
      </c>
      <c r="J12" s="11" t="s">
        <v>293</v>
      </c>
      <c r="K12" s="11" t="s">
        <v>293</v>
      </c>
      <c r="L12" s="11">
        <v>623.6</v>
      </c>
      <c r="M12" s="11">
        <v>567.32</v>
      </c>
      <c r="N12" s="11">
        <v>605.96</v>
      </c>
      <c r="O12" s="11" t="s">
        <v>298</v>
      </c>
      <c r="P12" s="11" t="s">
        <v>298</v>
      </c>
      <c r="Q12" s="11" t="s">
        <v>298</v>
      </c>
      <c r="R12" s="11">
        <v>2.76</v>
      </c>
      <c r="S12" s="11">
        <v>0</v>
      </c>
      <c r="T12" s="11">
        <v>100</v>
      </c>
      <c r="U12" s="16">
        <f t="shared" si="0"/>
        <v>0.0013787334147431134</v>
      </c>
    </row>
    <row r="13" spans="1:21" s="4" customFormat="1" ht="12.75">
      <c r="A13" s="4" t="s">
        <v>131</v>
      </c>
      <c r="B13" s="4" t="s">
        <v>132</v>
      </c>
      <c r="C13" s="4" t="s">
        <v>133</v>
      </c>
      <c r="D13" s="4">
        <v>16658</v>
      </c>
      <c r="E13" s="4" t="s">
        <v>134</v>
      </c>
      <c r="F13" s="11">
        <v>187.43</v>
      </c>
      <c r="G13" s="11">
        <v>192.52</v>
      </c>
      <c r="H13" s="11">
        <v>198.49</v>
      </c>
      <c r="I13" s="11" t="s">
        <v>298</v>
      </c>
      <c r="J13" s="11" t="s">
        <v>298</v>
      </c>
      <c r="K13" s="11" t="s">
        <v>298</v>
      </c>
      <c r="L13" s="11">
        <v>390.38</v>
      </c>
      <c r="M13" s="11">
        <v>433.44</v>
      </c>
      <c r="N13" s="11">
        <v>476.83</v>
      </c>
      <c r="O13" s="11" t="s">
        <v>293</v>
      </c>
      <c r="P13" s="11" t="s">
        <v>298</v>
      </c>
      <c r="Q13" s="11" t="s">
        <v>298</v>
      </c>
      <c r="R13" s="11">
        <v>2.25</v>
      </c>
      <c r="S13" s="11">
        <v>100</v>
      </c>
      <c r="T13" s="11">
        <v>66</v>
      </c>
      <c r="U13" s="16">
        <f t="shared" si="0"/>
        <v>0.008073927595907374</v>
      </c>
    </row>
    <row r="14" spans="1:21" s="4" customFormat="1" ht="12.75">
      <c r="A14" s="4" t="s">
        <v>267</v>
      </c>
      <c r="B14" s="4" t="s">
        <v>268</v>
      </c>
      <c r="C14" s="4" t="s">
        <v>269</v>
      </c>
      <c r="D14" s="4">
        <v>108755</v>
      </c>
      <c r="E14" s="4" t="s">
        <v>270</v>
      </c>
      <c r="F14" s="11">
        <v>137.45</v>
      </c>
      <c r="G14" s="11">
        <v>147.97</v>
      </c>
      <c r="H14" s="11">
        <v>148.44</v>
      </c>
      <c r="I14" s="11" t="s">
        <v>298</v>
      </c>
      <c r="J14" s="11" t="s">
        <v>298</v>
      </c>
      <c r="K14" s="11" t="s">
        <v>298</v>
      </c>
      <c r="L14" s="11">
        <v>311.74</v>
      </c>
      <c r="M14" s="11">
        <v>302.56</v>
      </c>
      <c r="N14" s="11">
        <v>338.45</v>
      </c>
      <c r="O14" s="11" t="s">
        <v>298</v>
      </c>
      <c r="P14" s="11" t="s">
        <v>298</v>
      </c>
      <c r="Q14" s="11" t="s">
        <v>298</v>
      </c>
      <c r="R14" s="11">
        <v>2.2</v>
      </c>
      <c r="S14" s="11">
        <v>100</v>
      </c>
      <c r="T14" s="11">
        <v>100</v>
      </c>
      <c r="U14" s="16">
        <f t="shared" si="0"/>
        <v>0.0034910246207236002</v>
      </c>
    </row>
    <row r="15" spans="1:21" s="4" customFormat="1" ht="12.75">
      <c r="A15" s="4" t="s">
        <v>96</v>
      </c>
      <c r="B15" s="4" t="s">
        <v>97</v>
      </c>
      <c r="C15" s="4" t="s">
        <v>98</v>
      </c>
      <c r="D15" s="4">
        <v>11471</v>
      </c>
      <c r="E15" s="4" t="s">
        <v>99</v>
      </c>
      <c r="F15" s="11">
        <v>487.24</v>
      </c>
      <c r="G15" s="11">
        <v>477.13</v>
      </c>
      <c r="H15" s="11">
        <v>483.21</v>
      </c>
      <c r="I15" s="11" t="s">
        <v>298</v>
      </c>
      <c r="J15" s="11" t="s">
        <v>298</v>
      </c>
      <c r="K15" s="11" t="s">
        <v>298</v>
      </c>
      <c r="L15" s="11">
        <v>960.83</v>
      </c>
      <c r="M15" s="11">
        <v>1090.47</v>
      </c>
      <c r="N15" s="11">
        <v>1103.72</v>
      </c>
      <c r="O15" s="11" t="s">
        <v>293</v>
      </c>
      <c r="P15" s="11" t="s">
        <v>298</v>
      </c>
      <c r="Q15" s="11" t="s">
        <v>298</v>
      </c>
      <c r="R15" s="11">
        <v>2.18</v>
      </c>
      <c r="S15" s="11">
        <v>100</v>
      </c>
      <c r="T15" s="11">
        <v>66</v>
      </c>
      <c r="U15" s="16">
        <f t="shared" si="0"/>
        <v>0.006986472509837729</v>
      </c>
    </row>
    <row r="16" spans="1:21" s="4" customFormat="1" ht="12.75">
      <c r="A16" s="4" t="s">
        <v>168</v>
      </c>
      <c r="B16" s="4" t="s">
        <v>169</v>
      </c>
      <c r="C16" s="4" t="s">
        <v>170</v>
      </c>
      <c r="D16" s="4">
        <v>12259</v>
      </c>
      <c r="E16" s="4" t="s">
        <v>171</v>
      </c>
      <c r="F16" s="11">
        <v>755.04</v>
      </c>
      <c r="G16" s="11">
        <v>744.11</v>
      </c>
      <c r="H16" s="11">
        <v>747.46</v>
      </c>
      <c r="I16" s="11" t="s">
        <v>298</v>
      </c>
      <c r="J16" s="11" t="s">
        <v>298</v>
      </c>
      <c r="K16" s="11" t="s">
        <v>298</v>
      </c>
      <c r="L16" s="11">
        <v>1806.72</v>
      </c>
      <c r="M16" s="11">
        <v>1607.39</v>
      </c>
      <c r="N16" s="11">
        <v>1450.55</v>
      </c>
      <c r="O16" s="11" t="s">
        <v>298</v>
      </c>
      <c r="P16" s="11" t="s">
        <v>298</v>
      </c>
      <c r="Q16" s="11" t="s">
        <v>298</v>
      </c>
      <c r="R16" s="11">
        <v>2.17</v>
      </c>
      <c r="S16" s="11">
        <v>100</v>
      </c>
      <c r="T16" s="11">
        <v>100</v>
      </c>
      <c r="U16" s="16">
        <f t="shared" si="0"/>
        <v>0.013064890764672116</v>
      </c>
    </row>
    <row r="17" spans="1:21" s="4" customFormat="1" ht="12.75">
      <c r="A17" s="4" t="s">
        <v>307</v>
      </c>
      <c r="B17" s="4" t="s">
        <v>308</v>
      </c>
      <c r="C17" s="4" t="s">
        <v>309</v>
      </c>
      <c r="D17" s="4">
        <v>26940</v>
      </c>
      <c r="E17" s="4" t="s">
        <v>310</v>
      </c>
      <c r="F17" s="11">
        <v>376.3</v>
      </c>
      <c r="G17" s="11">
        <v>377.44</v>
      </c>
      <c r="H17" s="11">
        <v>376.82</v>
      </c>
      <c r="I17" s="11" t="s">
        <v>298</v>
      </c>
      <c r="J17" s="11" t="s">
        <v>298</v>
      </c>
      <c r="K17" s="11" t="s">
        <v>298</v>
      </c>
      <c r="L17" s="11">
        <v>841.02</v>
      </c>
      <c r="M17" s="11">
        <v>775.65</v>
      </c>
      <c r="N17" s="11">
        <v>793.73</v>
      </c>
      <c r="O17" s="11" t="s">
        <v>298</v>
      </c>
      <c r="P17" s="11" t="s">
        <v>298</v>
      </c>
      <c r="Q17" s="11" t="s">
        <v>298</v>
      </c>
      <c r="R17" s="11">
        <v>2.13</v>
      </c>
      <c r="S17" s="11">
        <v>100</v>
      </c>
      <c r="T17" s="11">
        <v>100</v>
      </c>
      <c r="U17" s="16">
        <f t="shared" si="0"/>
        <v>0.002147854915532297</v>
      </c>
    </row>
    <row r="18" spans="1:21" s="4" customFormat="1" ht="12.75">
      <c r="A18" s="4" t="s">
        <v>220</v>
      </c>
      <c r="B18" s="4" t="s">
        <v>221</v>
      </c>
      <c r="C18" s="4" t="s">
        <v>222</v>
      </c>
      <c r="D18" s="4">
        <v>67106</v>
      </c>
      <c r="E18" s="4" t="s">
        <v>223</v>
      </c>
      <c r="F18" s="11">
        <v>11.55</v>
      </c>
      <c r="G18" s="11">
        <v>16.79</v>
      </c>
      <c r="H18" s="11">
        <v>16.96</v>
      </c>
      <c r="I18" s="11" t="s">
        <v>298</v>
      </c>
      <c r="J18" s="11" t="s">
        <v>298</v>
      </c>
      <c r="K18" s="11" t="s">
        <v>298</v>
      </c>
      <c r="L18" s="11">
        <v>29.93</v>
      </c>
      <c r="M18" s="11">
        <v>31.02</v>
      </c>
      <c r="N18" s="11">
        <v>32.62</v>
      </c>
      <c r="O18" s="11" t="s">
        <v>298</v>
      </c>
      <c r="P18" s="11" t="s">
        <v>298</v>
      </c>
      <c r="Q18" s="11" t="s">
        <v>293</v>
      </c>
      <c r="R18" s="11">
        <v>2.07</v>
      </c>
      <c r="S18" s="11">
        <v>100</v>
      </c>
      <c r="T18" s="11">
        <v>66</v>
      </c>
      <c r="U18" s="16">
        <f t="shared" si="0"/>
        <v>0.005673638966760207</v>
      </c>
    </row>
    <row r="19" spans="1:21" s="4" customFormat="1" ht="12.75">
      <c r="A19" s="4" t="s">
        <v>401</v>
      </c>
      <c r="B19" s="4" t="s">
        <v>402</v>
      </c>
      <c r="C19" s="4" t="s">
        <v>403</v>
      </c>
      <c r="D19" s="4">
        <v>12483</v>
      </c>
      <c r="E19" s="4" t="s">
        <v>404</v>
      </c>
      <c r="F19" s="11">
        <v>83.99</v>
      </c>
      <c r="G19" s="11">
        <v>46.11</v>
      </c>
      <c r="H19" s="11">
        <v>81.23</v>
      </c>
      <c r="I19" s="11" t="s">
        <v>293</v>
      </c>
      <c r="J19" s="11" t="s">
        <v>293</v>
      </c>
      <c r="K19" s="11" t="s">
        <v>293</v>
      </c>
      <c r="L19" s="11">
        <v>151.4</v>
      </c>
      <c r="M19" s="11">
        <v>125.37</v>
      </c>
      <c r="N19" s="11">
        <v>150.98</v>
      </c>
      <c r="O19" s="11" t="s">
        <v>298</v>
      </c>
      <c r="P19" s="11" t="s">
        <v>298</v>
      </c>
      <c r="Q19" s="11" t="s">
        <v>298</v>
      </c>
      <c r="R19" s="11">
        <v>2.02</v>
      </c>
      <c r="S19" s="11">
        <v>0</v>
      </c>
      <c r="T19" s="11">
        <v>100</v>
      </c>
      <c r="U19" s="16">
        <f aca="true" t="shared" si="1" ref="U19:U42">TTEST(F19:H19,L19:N19,2,1)</f>
        <v>0.002513444931981969</v>
      </c>
    </row>
    <row r="20" spans="1:21" s="4" customFormat="1" ht="12.75">
      <c r="A20" s="4" t="s">
        <v>208</v>
      </c>
      <c r="B20" s="4" t="s">
        <v>209</v>
      </c>
      <c r="C20" s="4" t="s">
        <v>210</v>
      </c>
      <c r="D20" s="4">
        <v>12262</v>
      </c>
      <c r="E20" s="4" t="s">
        <v>142</v>
      </c>
      <c r="F20" s="11">
        <v>675.02</v>
      </c>
      <c r="G20" s="11">
        <v>675.27</v>
      </c>
      <c r="H20" s="11">
        <v>666.89</v>
      </c>
      <c r="I20" s="11" t="s">
        <v>298</v>
      </c>
      <c r="J20" s="11" t="s">
        <v>298</v>
      </c>
      <c r="K20" s="11" t="s">
        <v>298</v>
      </c>
      <c r="L20" s="11">
        <v>1308.22</v>
      </c>
      <c r="M20" s="11">
        <v>1391.34</v>
      </c>
      <c r="N20" s="11">
        <v>1265.53</v>
      </c>
      <c r="O20" s="11" t="s">
        <v>298</v>
      </c>
      <c r="P20" s="11" t="s">
        <v>298</v>
      </c>
      <c r="Q20" s="11" t="s">
        <v>298</v>
      </c>
      <c r="R20" s="11">
        <v>1.97</v>
      </c>
      <c r="S20" s="11">
        <v>100</v>
      </c>
      <c r="T20" s="11">
        <v>100</v>
      </c>
      <c r="U20" s="16">
        <f t="shared" si="1"/>
        <v>0.0028671161452087863</v>
      </c>
    </row>
    <row r="21" spans="1:21" s="4" customFormat="1" ht="12.75">
      <c r="A21" s="4" t="s">
        <v>204</v>
      </c>
      <c r="B21" s="4" t="s">
        <v>205</v>
      </c>
      <c r="C21" s="4" t="s">
        <v>206</v>
      </c>
      <c r="D21" s="4">
        <v>20716</v>
      </c>
      <c r="E21" s="4" t="s">
        <v>207</v>
      </c>
      <c r="F21" s="11">
        <v>469.19</v>
      </c>
      <c r="G21" s="11">
        <v>462.75</v>
      </c>
      <c r="H21" s="11">
        <v>473.88</v>
      </c>
      <c r="I21" s="11" t="s">
        <v>293</v>
      </c>
      <c r="J21" s="11" t="s">
        <v>293</v>
      </c>
      <c r="K21" s="11" t="s">
        <v>293</v>
      </c>
      <c r="L21" s="11">
        <v>957.95</v>
      </c>
      <c r="M21" s="11">
        <v>915.65</v>
      </c>
      <c r="N21" s="11">
        <v>880.48</v>
      </c>
      <c r="O21" s="11" t="s">
        <v>298</v>
      </c>
      <c r="P21" s="11" t="s">
        <v>298</v>
      </c>
      <c r="Q21" s="11" t="s">
        <v>298</v>
      </c>
      <c r="R21" s="11">
        <v>1.96</v>
      </c>
      <c r="S21" s="11">
        <v>0</v>
      </c>
      <c r="T21" s="11">
        <v>100</v>
      </c>
      <c r="U21" s="16">
        <f t="shared" si="1"/>
        <v>0.0027883456311858404</v>
      </c>
    </row>
    <row r="22" spans="1:21" s="4" customFormat="1" ht="12.75">
      <c r="A22" s="4" t="s">
        <v>65</v>
      </c>
      <c r="B22" s="4" t="s">
        <v>66</v>
      </c>
      <c r="C22" s="4" t="s">
        <v>67</v>
      </c>
      <c r="D22" s="4">
        <v>12006</v>
      </c>
      <c r="E22" s="4" t="s">
        <v>68</v>
      </c>
      <c r="F22" s="11">
        <v>428.63</v>
      </c>
      <c r="G22" s="11">
        <v>429.6</v>
      </c>
      <c r="H22" s="11">
        <v>419.65</v>
      </c>
      <c r="I22" s="11" t="s">
        <v>298</v>
      </c>
      <c r="J22" s="11" t="s">
        <v>298</v>
      </c>
      <c r="K22" s="11" t="s">
        <v>298</v>
      </c>
      <c r="L22" s="11">
        <v>827.64</v>
      </c>
      <c r="M22" s="11">
        <v>785.08</v>
      </c>
      <c r="N22" s="11">
        <v>847.84</v>
      </c>
      <c r="O22" s="11" t="s">
        <v>298</v>
      </c>
      <c r="P22" s="11" t="s">
        <v>298</v>
      </c>
      <c r="Q22" s="11" t="s">
        <v>298</v>
      </c>
      <c r="R22" s="11">
        <v>1.93</v>
      </c>
      <c r="S22" s="11">
        <v>100</v>
      </c>
      <c r="T22" s="11">
        <v>100</v>
      </c>
      <c r="U22" s="16">
        <f t="shared" si="1"/>
        <v>0.0028592472005130507</v>
      </c>
    </row>
    <row r="23" spans="1:21" s="4" customFormat="1" ht="12.75">
      <c r="A23" s="4" t="s">
        <v>76</v>
      </c>
      <c r="B23" s="4" t="s">
        <v>77</v>
      </c>
      <c r="C23" s="4" t="s">
        <v>78</v>
      </c>
      <c r="D23" s="4">
        <v>14129</v>
      </c>
      <c r="E23" s="4" t="s">
        <v>396</v>
      </c>
      <c r="F23" s="11">
        <v>42.48</v>
      </c>
      <c r="G23" s="11">
        <v>36.66</v>
      </c>
      <c r="H23" s="11">
        <v>39.89</v>
      </c>
      <c r="I23" s="11" t="s">
        <v>293</v>
      </c>
      <c r="J23" s="11" t="s">
        <v>293</v>
      </c>
      <c r="K23" s="11" t="s">
        <v>293</v>
      </c>
      <c r="L23" s="11">
        <v>71.57</v>
      </c>
      <c r="M23" s="11">
        <v>76.14</v>
      </c>
      <c r="N23" s="11">
        <v>80.59</v>
      </c>
      <c r="O23" s="11" t="s">
        <v>298</v>
      </c>
      <c r="P23" s="11" t="s">
        <v>298</v>
      </c>
      <c r="Q23" s="11" t="s">
        <v>298</v>
      </c>
      <c r="R23" s="11">
        <v>1.92</v>
      </c>
      <c r="S23" s="11">
        <v>0</v>
      </c>
      <c r="T23" s="11">
        <v>100</v>
      </c>
      <c r="U23" s="16">
        <f t="shared" si="1"/>
        <v>0.010073276591380501</v>
      </c>
    </row>
    <row r="24" spans="1:21" s="4" customFormat="1" ht="12.75">
      <c r="A24" s="4" t="s">
        <v>61</v>
      </c>
      <c r="B24" s="4" t="s">
        <v>62</v>
      </c>
      <c r="C24" s="4" t="s">
        <v>63</v>
      </c>
      <c r="D24" s="4">
        <v>19216</v>
      </c>
      <c r="E24" s="4" t="s">
        <v>64</v>
      </c>
      <c r="F24" s="11">
        <v>535.7</v>
      </c>
      <c r="G24" s="11">
        <v>535.77</v>
      </c>
      <c r="H24" s="11">
        <v>543.33</v>
      </c>
      <c r="I24" s="11" t="s">
        <v>298</v>
      </c>
      <c r="J24" s="11" t="s">
        <v>298</v>
      </c>
      <c r="K24" s="11" t="s">
        <v>298</v>
      </c>
      <c r="L24" s="11">
        <v>1006.05</v>
      </c>
      <c r="M24" s="11">
        <v>1006.83</v>
      </c>
      <c r="N24" s="11">
        <v>1077.19</v>
      </c>
      <c r="O24" s="11" t="s">
        <v>298</v>
      </c>
      <c r="P24" s="11" t="s">
        <v>298</v>
      </c>
      <c r="Q24" s="11" t="s">
        <v>298</v>
      </c>
      <c r="R24" s="11">
        <v>1.91</v>
      </c>
      <c r="S24" s="11">
        <v>100</v>
      </c>
      <c r="T24" s="11">
        <v>100</v>
      </c>
      <c r="U24" s="16">
        <f t="shared" si="1"/>
        <v>0.0018277705041508984</v>
      </c>
    </row>
    <row r="25" spans="1:21" s="4" customFormat="1" ht="12.75">
      <c r="A25" s="4" t="s">
        <v>184</v>
      </c>
      <c r="B25" s="4" t="s">
        <v>185</v>
      </c>
      <c r="C25" s="4" t="s">
        <v>186</v>
      </c>
      <c r="D25" s="4">
        <v>12268</v>
      </c>
      <c r="E25" s="4" t="s">
        <v>187</v>
      </c>
      <c r="F25" s="11">
        <v>808.71</v>
      </c>
      <c r="G25" s="11">
        <v>807.76</v>
      </c>
      <c r="H25" s="11">
        <v>783.88</v>
      </c>
      <c r="I25" s="11" t="s">
        <v>298</v>
      </c>
      <c r="J25" s="11" t="s">
        <v>298</v>
      </c>
      <c r="K25" s="11" t="s">
        <v>298</v>
      </c>
      <c r="L25" s="11">
        <v>1670.72</v>
      </c>
      <c r="M25" s="11">
        <v>1436.2</v>
      </c>
      <c r="N25" s="11">
        <v>1425.12</v>
      </c>
      <c r="O25" s="11" t="s">
        <v>298</v>
      </c>
      <c r="P25" s="11" t="s">
        <v>298</v>
      </c>
      <c r="Q25" s="11" t="s">
        <v>298</v>
      </c>
      <c r="R25" s="11">
        <v>1.89</v>
      </c>
      <c r="S25" s="11">
        <v>100</v>
      </c>
      <c r="T25" s="11">
        <v>100</v>
      </c>
      <c r="U25" s="16">
        <f t="shared" si="1"/>
        <v>0.011193016471266588</v>
      </c>
    </row>
    <row r="26" spans="1:21" s="4" customFormat="1" ht="12.75">
      <c r="A26" s="4" t="s">
        <v>406</v>
      </c>
      <c r="B26" s="4" t="s">
        <v>407</v>
      </c>
      <c r="C26" s="4" t="s">
        <v>408</v>
      </c>
      <c r="D26" s="4">
        <v>17084</v>
      </c>
      <c r="E26" s="4" t="s">
        <v>409</v>
      </c>
      <c r="F26" s="11">
        <v>459.09</v>
      </c>
      <c r="G26" s="11">
        <v>473.78</v>
      </c>
      <c r="H26" s="11">
        <v>468.31</v>
      </c>
      <c r="I26" s="11" t="s">
        <v>298</v>
      </c>
      <c r="J26" s="11" t="s">
        <v>298</v>
      </c>
      <c r="K26" s="11" t="s">
        <v>298</v>
      </c>
      <c r="L26" s="11">
        <v>824.69</v>
      </c>
      <c r="M26" s="11">
        <v>839.92</v>
      </c>
      <c r="N26" s="11">
        <v>804.81</v>
      </c>
      <c r="O26" s="11" t="s">
        <v>298</v>
      </c>
      <c r="P26" s="11" t="s">
        <v>298</v>
      </c>
      <c r="Q26" s="11" t="s">
        <v>298</v>
      </c>
      <c r="R26" s="11">
        <v>1.76</v>
      </c>
      <c r="S26" s="11">
        <v>100</v>
      </c>
      <c r="T26" s="11">
        <v>100</v>
      </c>
      <c r="U26" s="16">
        <f t="shared" si="1"/>
        <v>0.0007552454219742619</v>
      </c>
    </row>
    <row r="27" spans="1:21" s="4" customFormat="1" ht="12.75">
      <c r="A27" s="4" t="s">
        <v>303</v>
      </c>
      <c r="B27" s="4" t="s">
        <v>304</v>
      </c>
      <c r="C27" s="4" t="s">
        <v>305</v>
      </c>
      <c r="D27" s="4">
        <v>19039</v>
      </c>
      <c r="E27" s="4" t="s">
        <v>306</v>
      </c>
      <c r="F27" s="11">
        <v>412.04</v>
      </c>
      <c r="G27" s="11">
        <v>415.41</v>
      </c>
      <c r="H27" s="11">
        <v>421.51</v>
      </c>
      <c r="I27" s="11" t="s">
        <v>298</v>
      </c>
      <c r="J27" s="11" t="s">
        <v>298</v>
      </c>
      <c r="K27" s="11" t="s">
        <v>298</v>
      </c>
      <c r="L27" s="11">
        <v>726.66</v>
      </c>
      <c r="M27" s="11">
        <v>682.78</v>
      </c>
      <c r="N27" s="11">
        <v>690.05</v>
      </c>
      <c r="O27" s="11" t="s">
        <v>298</v>
      </c>
      <c r="P27" s="11" t="s">
        <v>298</v>
      </c>
      <c r="Q27" s="11" t="s">
        <v>298</v>
      </c>
      <c r="R27" s="11">
        <v>1.68</v>
      </c>
      <c r="S27" s="11">
        <v>100</v>
      </c>
      <c r="T27" s="11">
        <v>100</v>
      </c>
      <c r="U27" s="16">
        <f t="shared" si="1"/>
        <v>0.0029981367593155733</v>
      </c>
    </row>
    <row r="28" spans="1:21" s="4" customFormat="1" ht="12.75">
      <c r="A28" s="4" t="s">
        <v>123</v>
      </c>
      <c r="B28" s="4" t="s">
        <v>124</v>
      </c>
      <c r="C28" s="4" t="s">
        <v>125</v>
      </c>
      <c r="D28" s="4">
        <v>14980</v>
      </c>
      <c r="E28" s="4" t="s">
        <v>126</v>
      </c>
      <c r="F28" s="11">
        <v>190.12</v>
      </c>
      <c r="G28" s="11">
        <v>194.06</v>
      </c>
      <c r="H28" s="11">
        <v>191.89</v>
      </c>
      <c r="I28" s="11" t="s">
        <v>298</v>
      </c>
      <c r="J28" s="11" t="s">
        <v>298</v>
      </c>
      <c r="K28" s="11" t="s">
        <v>298</v>
      </c>
      <c r="L28" s="11">
        <v>339.42</v>
      </c>
      <c r="M28" s="11">
        <v>309.18</v>
      </c>
      <c r="N28" s="11">
        <v>308.13</v>
      </c>
      <c r="O28" s="11" t="s">
        <v>298</v>
      </c>
      <c r="P28" s="11" t="s">
        <v>298</v>
      </c>
      <c r="Q28" s="11" t="s">
        <v>298</v>
      </c>
      <c r="R28" s="11">
        <v>1.66</v>
      </c>
      <c r="S28" s="11">
        <v>100</v>
      </c>
      <c r="T28" s="11">
        <v>100</v>
      </c>
      <c r="U28" s="16">
        <f t="shared" si="1"/>
        <v>0.007716716016676214</v>
      </c>
    </row>
    <row r="29" spans="1:21" s="4" customFormat="1" ht="12.75">
      <c r="A29" s="4" t="s">
        <v>200</v>
      </c>
      <c r="B29" s="4" t="s">
        <v>201</v>
      </c>
      <c r="C29" s="4" t="s">
        <v>202</v>
      </c>
      <c r="D29" s="4">
        <v>12010</v>
      </c>
      <c r="E29" s="4" t="s">
        <v>203</v>
      </c>
      <c r="F29" s="11">
        <v>1079.3</v>
      </c>
      <c r="G29" s="11">
        <v>1069.82</v>
      </c>
      <c r="H29" s="11">
        <v>1074.78</v>
      </c>
      <c r="I29" s="11" t="s">
        <v>298</v>
      </c>
      <c r="J29" s="11" t="s">
        <v>298</v>
      </c>
      <c r="K29" s="11" t="s">
        <v>298</v>
      </c>
      <c r="L29" s="11">
        <v>1869.31</v>
      </c>
      <c r="M29" s="11">
        <v>1811.8</v>
      </c>
      <c r="N29" s="11">
        <v>1642.42</v>
      </c>
      <c r="O29" s="11" t="s">
        <v>298</v>
      </c>
      <c r="P29" s="11" t="s">
        <v>298</v>
      </c>
      <c r="Q29" s="11" t="s">
        <v>298</v>
      </c>
      <c r="R29" s="11">
        <v>1.65</v>
      </c>
      <c r="S29" s="11">
        <v>100</v>
      </c>
      <c r="T29" s="11">
        <v>100</v>
      </c>
      <c r="U29" s="16">
        <f t="shared" si="1"/>
        <v>0.009189082952869515</v>
      </c>
    </row>
    <row r="30" spans="1:21" s="4" customFormat="1" ht="12.75">
      <c r="A30" s="4" t="s">
        <v>263</v>
      </c>
      <c r="B30" s="4" t="s">
        <v>264</v>
      </c>
      <c r="C30" s="4" t="s">
        <v>265</v>
      </c>
      <c r="D30" s="4">
        <v>12394</v>
      </c>
      <c r="E30" s="4" t="s">
        <v>266</v>
      </c>
      <c r="F30" s="11">
        <v>221</v>
      </c>
      <c r="G30" s="11">
        <v>218.5</v>
      </c>
      <c r="H30" s="11">
        <v>225.62</v>
      </c>
      <c r="I30" s="11" t="s">
        <v>298</v>
      </c>
      <c r="J30" s="11" t="s">
        <v>298</v>
      </c>
      <c r="K30" s="11" t="s">
        <v>298</v>
      </c>
      <c r="L30" s="11">
        <v>379.44</v>
      </c>
      <c r="M30" s="11">
        <v>340.44</v>
      </c>
      <c r="N30" s="11">
        <v>379.02</v>
      </c>
      <c r="O30" s="11" t="s">
        <v>298</v>
      </c>
      <c r="P30" s="11" t="s">
        <v>298</v>
      </c>
      <c r="Q30" s="11" t="s">
        <v>298</v>
      </c>
      <c r="R30" s="11">
        <v>1.65</v>
      </c>
      <c r="S30" s="11">
        <v>100</v>
      </c>
      <c r="T30" s="11">
        <v>100</v>
      </c>
      <c r="U30" s="16">
        <f t="shared" si="1"/>
        <v>0.006179802412092481</v>
      </c>
    </row>
    <row r="31" spans="1:21" s="4" customFormat="1" ht="12.75">
      <c r="A31" s="4" t="s">
        <v>279</v>
      </c>
      <c r="B31" s="4" t="s">
        <v>280</v>
      </c>
      <c r="C31" s="4" t="s">
        <v>281</v>
      </c>
      <c r="D31" s="4">
        <v>18700</v>
      </c>
      <c r="E31" s="4" t="s">
        <v>282</v>
      </c>
      <c r="F31" s="11">
        <v>204.5</v>
      </c>
      <c r="G31" s="11">
        <v>195.53</v>
      </c>
      <c r="H31" s="11">
        <v>197.1</v>
      </c>
      <c r="I31" s="11" t="s">
        <v>298</v>
      </c>
      <c r="J31" s="11" t="s">
        <v>298</v>
      </c>
      <c r="K31" s="11" t="s">
        <v>298</v>
      </c>
      <c r="L31" s="11">
        <v>334.84</v>
      </c>
      <c r="M31" s="11">
        <v>294.05</v>
      </c>
      <c r="N31" s="11">
        <v>333.23</v>
      </c>
      <c r="O31" s="11" t="s">
        <v>298</v>
      </c>
      <c r="P31" s="11" t="s">
        <v>298</v>
      </c>
      <c r="Q31" s="11" t="s">
        <v>298</v>
      </c>
      <c r="R31" s="11">
        <v>1.61</v>
      </c>
      <c r="S31" s="11">
        <v>100</v>
      </c>
      <c r="T31" s="11">
        <v>100</v>
      </c>
      <c r="U31" s="16">
        <f t="shared" si="1"/>
        <v>0.009109074440195368</v>
      </c>
    </row>
    <row r="32" spans="1:21" s="4" customFormat="1" ht="12.75">
      <c r="A32" s="4" t="s">
        <v>283</v>
      </c>
      <c r="B32" s="4" t="s">
        <v>284</v>
      </c>
      <c r="C32" s="4" t="s">
        <v>285</v>
      </c>
      <c r="D32" s="4">
        <v>75821</v>
      </c>
      <c r="E32" s="4" t="s">
        <v>286</v>
      </c>
      <c r="F32" s="11">
        <v>23.68</v>
      </c>
      <c r="G32" s="11">
        <v>24.34</v>
      </c>
      <c r="H32" s="11">
        <v>23.7</v>
      </c>
      <c r="I32" s="11" t="s">
        <v>298</v>
      </c>
      <c r="J32" s="11" t="s">
        <v>298</v>
      </c>
      <c r="K32" s="11" t="s">
        <v>298</v>
      </c>
      <c r="L32" s="11">
        <v>38.52</v>
      </c>
      <c r="M32" s="11">
        <v>43.54</v>
      </c>
      <c r="N32" s="11">
        <v>33.68</v>
      </c>
      <c r="O32" s="11" t="s">
        <v>298</v>
      </c>
      <c r="P32" s="11" t="s">
        <v>298</v>
      </c>
      <c r="Q32" s="11" t="s">
        <v>298</v>
      </c>
      <c r="R32" s="11">
        <v>1.61</v>
      </c>
      <c r="S32" s="11">
        <v>100</v>
      </c>
      <c r="T32" s="11">
        <v>100</v>
      </c>
      <c r="U32" s="16">
        <f t="shared" si="1"/>
        <v>0.03139175362992995</v>
      </c>
    </row>
    <row r="33" spans="1:21" s="4" customFormat="1" ht="12.75">
      <c r="A33" s="4" t="s">
        <v>73</v>
      </c>
      <c r="B33" s="4" t="s">
        <v>74</v>
      </c>
      <c r="C33" s="4" t="s">
        <v>75</v>
      </c>
      <c r="D33" s="4">
        <v>12121</v>
      </c>
      <c r="E33" s="4" t="s">
        <v>8</v>
      </c>
      <c r="F33" s="11">
        <v>173.53</v>
      </c>
      <c r="G33" s="11">
        <v>171.54</v>
      </c>
      <c r="H33" s="11">
        <v>176.78</v>
      </c>
      <c r="I33" s="11" t="s">
        <v>298</v>
      </c>
      <c r="J33" s="11" t="s">
        <v>298</v>
      </c>
      <c r="K33" s="11" t="s">
        <v>298</v>
      </c>
      <c r="L33" s="11">
        <v>264.15</v>
      </c>
      <c r="M33" s="11">
        <v>308.95</v>
      </c>
      <c r="N33" s="11">
        <v>257.23</v>
      </c>
      <c r="O33" s="11" t="s">
        <v>298</v>
      </c>
      <c r="P33" s="11" t="s">
        <v>298</v>
      </c>
      <c r="Q33" s="11" t="s">
        <v>298</v>
      </c>
      <c r="R33" s="11">
        <v>1.59</v>
      </c>
      <c r="S33" s="11">
        <v>100</v>
      </c>
      <c r="T33" s="11">
        <v>100</v>
      </c>
      <c r="U33" s="16">
        <f t="shared" si="1"/>
        <v>0.027882944238810343</v>
      </c>
    </row>
    <row r="34" spans="1:21" s="4" customFormat="1" ht="12.75">
      <c r="A34" s="4" t="s">
        <v>13</v>
      </c>
      <c r="B34" s="4" t="s">
        <v>14</v>
      </c>
      <c r="C34" s="4" t="s">
        <v>15</v>
      </c>
      <c r="D34" s="4">
        <v>15212</v>
      </c>
      <c r="E34" s="4" t="s">
        <v>16</v>
      </c>
      <c r="F34" s="11">
        <v>543.35</v>
      </c>
      <c r="G34" s="11">
        <v>538.45</v>
      </c>
      <c r="H34" s="11">
        <v>540.82</v>
      </c>
      <c r="I34" s="11" t="s">
        <v>298</v>
      </c>
      <c r="J34" s="11" t="s">
        <v>298</v>
      </c>
      <c r="K34" s="11" t="s">
        <v>298</v>
      </c>
      <c r="L34" s="11">
        <v>929.49</v>
      </c>
      <c r="M34" s="11">
        <v>850.16</v>
      </c>
      <c r="N34" s="11">
        <v>798.67</v>
      </c>
      <c r="O34" s="11" t="s">
        <v>298</v>
      </c>
      <c r="P34" s="11" t="s">
        <v>298</v>
      </c>
      <c r="Q34" s="11" t="s">
        <v>298</v>
      </c>
      <c r="R34" s="11">
        <v>1.59</v>
      </c>
      <c r="S34" s="11">
        <v>100</v>
      </c>
      <c r="T34" s="11">
        <v>100</v>
      </c>
      <c r="U34" s="16">
        <f t="shared" si="1"/>
        <v>0.0133579314714456</v>
      </c>
    </row>
    <row r="35" spans="1:21" s="4" customFormat="1" ht="12.75">
      <c r="A35" s="4" t="s">
        <v>410</v>
      </c>
      <c r="B35" s="4" t="s">
        <v>411</v>
      </c>
      <c r="C35" s="4" t="s">
        <v>412</v>
      </c>
      <c r="D35" s="4">
        <v>22177</v>
      </c>
      <c r="E35" s="4" t="s">
        <v>0</v>
      </c>
      <c r="F35" s="11">
        <v>527.28</v>
      </c>
      <c r="G35" s="11">
        <v>531.95</v>
      </c>
      <c r="H35" s="11">
        <v>521.5</v>
      </c>
      <c r="I35" s="11" t="s">
        <v>298</v>
      </c>
      <c r="J35" s="11" t="s">
        <v>298</v>
      </c>
      <c r="K35" s="11" t="s">
        <v>298</v>
      </c>
      <c r="L35" s="11">
        <v>840.93</v>
      </c>
      <c r="M35" s="11">
        <v>840.19</v>
      </c>
      <c r="N35" s="11">
        <v>807.4</v>
      </c>
      <c r="O35" s="11" t="s">
        <v>298</v>
      </c>
      <c r="P35" s="11" t="s">
        <v>298</v>
      </c>
      <c r="Q35" s="11" t="s">
        <v>298</v>
      </c>
      <c r="R35" s="11">
        <v>1.57</v>
      </c>
      <c r="S35" s="11">
        <v>100</v>
      </c>
      <c r="T35" s="11">
        <v>100</v>
      </c>
      <c r="U35" s="16">
        <f t="shared" si="1"/>
        <v>0.0007868590930713685</v>
      </c>
    </row>
    <row r="36" spans="1:21" s="4" customFormat="1" ht="12.75">
      <c r="A36" s="4" t="s">
        <v>249</v>
      </c>
      <c r="B36" s="4" t="s">
        <v>250</v>
      </c>
      <c r="C36" s="4" t="s">
        <v>251</v>
      </c>
      <c r="D36" s="4">
        <v>70099</v>
      </c>
      <c r="E36" s="4" t="s">
        <v>252</v>
      </c>
      <c r="F36" s="11">
        <v>143.33</v>
      </c>
      <c r="G36" s="11">
        <v>139.64</v>
      </c>
      <c r="H36" s="11">
        <v>151.72</v>
      </c>
      <c r="I36" s="11" t="s">
        <v>298</v>
      </c>
      <c r="J36" s="11" t="s">
        <v>298</v>
      </c>
      <c r="K36" s="11" t="s">
        <v>298</v>
      </c>
      <c r="L36" s="11">
        <v>213.92</v>
      </c>
      <c r="M36" s="11">
        <v>230.3</v>
      </c>
      <c r="N36" s="11">
        <v>231.9</v>
      </c>
      <c r="O36" s="11" t="s">
        <v>298</v>
      </c>
      <c r="P36" s="11" t="s">
        <v>298</v>
      </c>
      <c r="Q36" s="11" t="s">
        <v>293</v>
      </c>
      <c r="R36" s="11">
        <v>1.56</v>
      </c>
      <c r="S36" s="11">
        <v>100</v>
      </c>
      <c r="T36" s="11">
        <v>66</v>
      </c>
      <c r="U36" s="16">
        <f t="shared" si="1"/>
        <v>0.0051463047642973225</v>
      </c>
    </row>
    <row r="37" spans="1:21" s="4" customFormat="1" ht="12.75">
      <c r="A37" s="4" t="s">
        <v>260</v>
      </c>
      <c r="B37" s="4" t="s">
        <v>109</v>
      </c>
      <c r="C37" s="4" t="s">
        <v>261</v>
      </c>
      <c r="D37" s="4">
        <v>14972</v>
      </c>
      <c r="E37" s="4" t="s">
        <v>262</v>
      </c>
      <c r="F37" s="11">
        <v>433.69</v>
      </c>
      <c r="G37" s="11">
        <v>440.75</v>
      </c>
      <c r="H37" s="11">
        <v>436.79</v>
      </c>
      <c r="I37" s="11" t="s">
        <v>298</v>
      </c>
      <c r="J37" s="11" t="s">
        <v>298</v>
      </c>
      <c r="K37" s="11" t="s">
        <v>298</v>
      </c>
      <c r="L37" s="11">
        <v>674.35</v>
      </c>
      <c r="M37" s="11">
        <v>653.85</v>
      </c>
      <c r="N37" s="11">
        <v>717.64</v>
      </c>
      <c r="O37" s="11" t="s">
        <v>298</v>
      </c>
      <c r="P37" s="11" t="s">
        <v>298</v>
      </c>
      <c r="Q37" s="11" t="s">
        <v>293</v>
      </c>
      <c r="R37" s="11">
        <v>1.56</v>
      </c>
      <c r="S37" s="11">
        <v>100</v>
      </c>
      <c r="T37" s="11">
        <v>66</v>
      </c>
      <c r="U37" s="16">
        <f t="shared" si="1"/>
        <v>0.006391298255781241</v>
      </c>
    </row>
    <row r="38" spans="1:21" s="4" customFormat="1" ht="12.75">
      <c r="A38" s="4" t="s">
        <v>311</v>
      </c>
      <c r="B38" s="4" t="s">
        <v>312</v>
      </c>
      <c r="C38" s="4" t="s">
        <v>313</v>
      </c>
      <c r="D38" s="4">
        <v>13040</v>
      </c>
      <c r="E38" s="4" t="s">
        <v>314</v>
      </c>
      <c r="F38" s="11">
        <v>1114.05</v>
      </c>
      <c r="G38" s="11">
        <v>1127.39</v>
      </c>
      <c r="H38" s="11">
        <v>1125.6</v>
      </c>
      <c r="I38" s="11" t="s">
        <v>298</v>
      </c>
      <c r="J38" s="11" t="s">
        <v>298</v>
      </c>
      <c r="K38" s="11" t="s">
        <v>298</v>
      </c>
      <c r="L38" s="11">
        <v>1830.1</v>
      </c>
      <c r="M38" s="11">
        <v>1660.28</v>
      </c>
      <c r="N38" s="11">
        <v>1714.54</v>
      </c>
      <c r="O38" s="11" t="s">
        <v>298</v>
      </c>
      <c r="P38" s="11" t="s">
        <v>298</v>
      </c>
      <c r="Q38" s="11" t="s">
        <v>298</v>
      </c>
      <c r="R38" s="11">
        <v>1.55</v>
      </c>
      <c r="S38" s="11">
        <v>100</v>
      </c>
      <c r="T38" s="11">
        <v>100</v>
      </c>
      <c r="U38" s="16">
        <f t="shared" si="1"/>
        <v>0.007731953121910247</v>
      </c>
    </row>
    <row r="39" spans="1:21" s="4" customFormat="1" ht="12.75">
      <c r="A39" s="4" t="s">
        <v>127</v>
      </c>
      <c r="B39" s="4" t="s">
        <v>128</v>
      </c>
      <c r="C39" s="4" t="s">
        <v>129</v>
      </c>
      <c r="D39" s="4">
        <v>11829</v>
      </c>
      <c r="E39" s="4" t="s">
        <v>130</v>
      </c>
      <c r="F39" s="11">
        <v>1029.21</v>
      </c>
      <c r="G39" s="11">
        <v>1007.36</v>
      </c>
      <c r="H39" s="11">
        <v>1011.87</v>
      </c>
      <c r="I39" s="11" t="s">
        <v>298</v>
      </c>
      <c r="J39" s="11" t="s">
        <v>298</v>
      </c>
      <c r="K39" s="11" t="s">
        <v>298</v>
      </c>
      <c r="L39" s="11">
        <v>1704.21</v>
      </c>
      <c r="M39" s="11">
        <v>1517.28</v>
      </c>
      <c r="N39" s="11">
        <v>1468.15</v>
      </c>
      <c r="O39" s="11" t="s">
        <v>298</v>
      </c>
      <c r="P39" s="11" t="s">
        <v>298</v>
      </c>
      <c r="Q39" s="11" t="s">
        <v>298</v>
      </c>
      <c r="R39" s="11">
        <v>1.54</v>
      </c>
      <c r="S39" s="11">
        <v>100</v>
      </c>
      <c r="T39" s="11">
        <v>100</v>
      </c>
      <c r="U39" s="16">
        <f t="shared" si="1"/>
        <v>0.014166183208063322</v>
      </c>
    </row>
    <row r="40" spans="1:21" s="4" customFormat="1" ht="12.75">
      <c r="A40" s="4" t="s">
        <v>253</v>
      </c>
      <c r="B40" s="4" t="s">
        <v>201</v>
      </c>
      <c r="C40" s="4" t="s">
        <v>254</v>
      </c>
      <c r="D40" s="4">
        <v>12010</v>
      </c>
      <c r="E40" s="4" t="s">
        <v>255</v>
      </c>
      <c r="F40" s="11">
        <v>1866.58</v>
      </c>
      <c r="G40" s="11">
        <v>1858.08</v>
      </c>
      <c r="H40" s="11">
        <v>1873.89</v>
      </c>
      <c r="I40" s="11" t="s">
        <v>298</v>
      </c>
      <c r="J40" s="11" t="s">
        <v>298</v>
      </c>
      <c r="K40" s="11" t="s">
        <v>298</v>
      </c>
      <c r="L40" s="11">
        <v>3101.83</v>
      </c>
      <c r="M40" s="11">
        <v>2809.44</v>
      </c>
      <c r="N40" s="11">
        <v>2718.15</v>
      </c>
      <c r="O40" s="11" t="s">
        <v>298</v>
      </c>
      <c r="P40" s="11" t="s">
        <v>298</v>
      </c>
      <c r="Q40" s="11" t="s">
        <v>298</v>
      </c>
      <c r="R40" s="11">
        <v>1.54</v>
      </c>
      <c r="S40" s="11">
        <v>100</v>
      </c>
      <c r="T40" s="11">
        <v>100</v>
      </c>
      <c r="U40" s="16">
        <f t="shared" si="1"/>
        <v>0.013071019202397201</v>
      </c>
    </row>
    <row r="41" spans="1:21" s="4" customFormat="1" ht="12.75">
      <c r="A41" s="4" t="s">
        <v>139</v>
      </c>
      <c r="B41" s="4" t="s">
        <v>136</v>
      </c>
      <c r="C41" s="4" t="s">
        <v>140</v>
      </c>
      <c r="D41" s="4">
        <v>14964</v>
      </c>
      <c r="E41" s="4" t="s">
        <v>141</v>
      </c>
      <c r="F41" s="11">
        <v>1162.33</v>
      </c>
      <c r="G41" s="11">
        <v>1187.1</v>
      </c>
      <c r="H41" s="11">
        <v>1172.26</v>
      </c>
      <c r="I41" s="11" t="s">
        <v>298</v>
      </c>
      <c r="J41" s="11" t="s">
        <v>298</v>
      </c>
      <c r="K41" s="11" t="s">
        <v>298</v>
      </c>
      <c r="L41" s="11">
        <v>1974.19</v>
      </c>
      <c r="M41" s="11">
        <v>1747.79</v>
      </c>
      <c r="N41" s="11">
        <v>1680.24</v>
      </c>
      <c r="O41" s="11" t="s">
        <v>298</v>
      </c>
      <c r="P41" s="11" t="s">
        <v>298</v>
      </c>
      <c r="Q41" s="11" t="s">
        <v>298</v>
      </c>
      <c r="R41" s="11">
        <v>1.53</v>
      </c>
      <c r="S41" s="11">
        <v>100</v>
      </c>
      <c r="T41" s="11">
        <v>100</v>
      </c>
      <c r="U41" s="16">
        <f t="shared" si="1"/>
        <v>0.021644922456884232</v>
      </c>
    </row>
    <row r="42" spans="1:21" s="4" customFormat="1" ht="12.75">
      <c r="A42" s="4" t="s">
        <v>315</v>
      </c>
      <c r="B42" s="4" t="s">
        <v>316</v>
      </c>
      <c r="C42" s="4" t="s">
        <v>166</v>
      </c>
      <c r="E42" s="4" t="s">
        <v>167</v>
      </c>
      <c r="F42" s="11">
        <v>474.35</v>
      </c>
      <c r="G42" s="11">
        <v>479.43</v>
      </c>
      <c r="H42" s="11">
        <v>481.8</v>
      </c>
      <c r="I42" s="11" t="s">
        <v>298</v>
      </c>
      <c r="J42" s="11" t="s">
        <v>298</v>
      </c>
      <c r="K42" s="11" t="s">
        <v>298</v>
      </c>
      <c r="L42" s="11">
        <v>682</v>
      </c>
      <c r="M42" s="11">
        <v>717.58</v>
      </c>
      <c r="N42" s="11">
        <v>777.23</v>
      </c>
      <c r="O42" s="11" t="s">
        <v>298</v>
      </c>
      <c r="P42" s="11" t="s">
        <v>298</v>
      </c>
      <c r="Q42" s="11" t="s">
        <v>298</v>
      </c>
      <c r="R42" s="11">
        <v>1.52</v>
      </c>
      <c r="S42" s="11">
        <v>100</v>
      </c>
      <c r="T42" s="11">
        <v>100</v>
      </c>
      <c r="U42" s="16">
        <f t="shared" si="1"/>
        <v>0.01067136958864537</v>
      </c>
    </row>
    <row r="43" spans="1:21" s="4" customFormat="1" ht="12.75">
      <c r="A43" s="4" t="s">
        <v>163</v>
      </c>
      <c r="B43" s="4" t="s">
        <v>164</v>
      </c>
      <c r="C43" s="4" t="s">
        <v>165</v>
      </c>
      <c r="D43" s="4">
        <v>17250</v>
      </c>
      <c r="E43" s="4" t="s">
        <v>339</v>
      </c>
      <c r="F43" s="11">
        <v>516.67</v>
      </c>
      <c r="G43" s="11">
        <v>491.74</v>
      </c>
      <c r="H43" s="11">
        <v>504.96</v>
      </c>
      <c r="I43" s="11" t="s">
        <v>298</v>
      </c>
      <c r="J43" s="11" t="s">
        <v>298</v>
      </c>
      <c r="K43" s="11" t="s">
        <v>298</v>
      </c>
      <c r="L43" s="11">
        <v>749.35</v>
      </c>
      <c r="M43" s="11">
        <v>785.3</v>
      </c>
      <c r="N43" s="11">
        <v>761.39</v>
      </c>
      <c r="O43" s="11" t="s">
        <v>298</v>
      </c>
      <c r="P43" s="11" t="s">
        <v>298</v>
      </c>
      <c r="Q43" s="11" t="s">
        <v>298</v>
      </c>
      <c r="R43" s="11">
        <v>1.52</v>
      </c>
      <c r="S43" s="11">
        <v>100</v>
      </c>
      <c r="T43" s="11">
        <v>100</v>
      </c>
      <c r="U43" s="16">
        <f aca="true" t="shared" si="2" ref="U43:U61">TTEST(F43:H43,L43:N43,2,1)</f>
        <v>0.004579296227138353</v>
      </c>
    </row>
    <row r="44" spans="1:21" s="4" customFormat="1" ht="12.75">
      <c r="A44" s="4" t="s">
        <v>27</v>
      </c>
      <c r="B44" s="4" t="s">
        <v>28</v>
      </c>
      <c r="C44" s="4" t="s">
        <v>29</v>
      </c>
      <c r="D44" s="4">
        <v>12140</v>
      </c>
      <c r="E44" s="4" t="s">
        <v>405</v>
      </c>
      <c r="F44" s="11">
        <v>782.97</v>
      </c>
      <c r="G44" s="11">
        <v>781.51</v>
      </c>
      <c r="H44" s="11">
        <v>774.69</v>
      </c>
      <c r="I44" s="11" t="s">
        <v>298</v>
      </c>
      <c r="J44" s="11" t="s">
        <v>298</v>
      </c>
      <c r="K44" s="11" t="s">
        <v>298</v>
      </c>
      <c r="L44" s="11">
        <v>1257.82</v>
      </c>
      <c r="M44" s="11">
        <v>1223.85</v>
      </c>
      <c r="N44" s="11">
        <v>1081.5</v>
      </c>
      <c r="O44" s="11" t="s">
        <v>298</v>
      </c>
      <c r="P44" s="11" t="s">
        <v>298</v>
      </c>
      <c r="Q44" s="11" t="s">
        <v>298</v>
      </c>
      <c r="R44" s="11">
        <v>1.52</v>
      </c>
      <c r="S44" s="11">
        <v>100</v>
      </c>
      <c r="T44" s="11">
        <v>100</v>
      </c>
      <c r="U44" s="16">
        <f t="shared" si="2"/>
        <v>0.015537162002021942</v>
      </c>
    </row>
    <row r="45" spans="1:21" s="4" customFormat="1" ht="12.75">
      <c r="A45" s="4" t="s">
        <v>54</v>
      </c>
      <c r="B45" s="4" t="s">
        <v>55</v>
      </c>
      <c r="C45" s="4" t="s">
        <v>56</v>
      </c>
      <c r="E45" s="4" t="s">
        <v>57</v>
      </c>
      <c r="F45" s="11">
        <v>238.14</v>
      </c>
      <c r="G45" s="11">
        <v>239.45</v>
      </c>
      <c r="H45" s="11">
        <v>234.7</v>
      </c>
      <c r="I45" s="11" t="s">
        <v>298</v>
      </c>
      <c r="J45" s="11" t="s">
        <v>298</v>
      </c>
      <c r="K45" s="11" t="s">
        <v>298</v>
      </c>
      <c r="L45" s="11">
        <v>346.14</v>
      </c>
      <c r="M45" s="11">
        <v>342.18</v>
      </c>
      <c r="N45" s="11">
        <v>394.09</v>
      </c>
      <c r="O45" s="11" t="s">
        <v>298</v>
      </c>
      <c r="P45" s="11" t="s">
        <v>298</v>
      </c>
      <c r="Q45" s="11" t="s">
        <v>298</v>
      </c>
      <c r="R45" s="11">
        <v>1.52</v>
      </c>
      <c r="S45" s="11">
        <v>100</v>
      </c>
      <c r="T45" s="11">
        <v>100</v>
      </c>
      <c r="U45" s="16">
        <f t="shared" si="2"/>
        <v>0.020791305582721947</v>
      </c>
    </row>
    <row r="46" spans="1:21" s="4" customFormat="1" ht="12.75">
      <c r="A46" s="4" t="s">
        <v>120</v>
      </c>
      <c r="B46" s="4" t="s">
        <v>109</v>
      </c>
      <c r="C46" s="4" t="s">
        <v>121</v>
      </c>
      <c r="D46" s="4">
        <v>14972</v>
      </c>
      <c r="E46" s="4" t="s">
        <v>122</v>
      </c>
      <c r="F46" s="11">
        <v>923.47</v>
      </c>
      <c r="G46" s="11">
        <v>936.83</v>
      </c>
      <c r="H46" s="11">
        <v>941.93</v>
      </c>
      <c r="I46" s="11" t="s">
        <v>298</v>
      </c>
      <c r="J46" s="11" t="s">
        <v>298</v>
      </c>
      <c r="K46" s="11" t="s">
        <v>298</v>
      </c>
      <c r="L46" s="11">
        <v>1496.02</v>
      </c>
      <c r="M46" s="11">
        <v>1402.35</v>
      </c>
      <c r="N46" s="11">
        <v>1341.89</v>
      </c>
      <c r="O46" s="11" t="s">
        <v>298</v>
      </c>
      <c r="P46" s="11" t="s">
        <v>298</v>
      </c>
      <c r="Q46" s="11" t="s">
        <v>298</v>
      </c>
      <c r="R46" s="11">
        <v>1.51</v>
      </c>
      <c r="S46" s="11">
        <v>100</v>
      </c>
      <c r="T46" s="11">
        <v>100</v>
      </c>
      <c r="U46" s="16">
        <f t="shared" si="2"/>
        <v>0.010832617638898962</v>
      </c>
    </row>
    <row r="47" spans="1:21" s="4" customFormat="1" ht="12.75">
      <c r="A47" s="4" t="s">
        <v>135</v>
      </c>
      <c r="B47" s="4" t="s">
        <v>136</v>
      </c>
      <c r="C47" s="4" t="s">
        <v>137</v>
      </c>
      <c r="D47" s="4">
        <v>14964</v>
      </c>
      <c r="E47" s="4" t="s">
        <v>138</v>
      </c>
      <c r="F47" s="11">
        <v>1255.02</v>
      </c>
      <c r="G47" s="11">
        <v>1248.56</v>
      </c>
      <c r="H47" s="11">
        <v>1260.28</v>
      </c>
      <c r="I47" s="11" t="s">
        <v>298</v>
      </c>
      <c r="J47" s="11" t="s">
        <v>298</v>
      </c>
      <c r="K47" s="11" t="s">
        <v>298</v>
      </c>
      <c r="L47" s="11">
        <v>2014.28</v>
      </c>
      <c r="M47" s="11">
        <v>1780.12</v>
      </c>
      <c r="N47" s="11">
        <v>1879.65</v>
      </c>
      <c r="O47" s="11" t="s">
        <v>298</v>
      </c>
      <c r="P47" s="11" t="s">
        <v>298</v>
      </c>
      <c r="Q47" s="11" t="s">
        <v>298</v>
      </c>
      <c r="R47" s="11">
        <v>1.51</v>
      </c>
      <c r="S47" s="11">
        <v>100</v>
      </c>
      <c r="T47" s="11">
        <v>100</v>
      </c>
      <c r="U47" s="16">
        <f t="shared" si="2"/>
        <v>0.010669594096957518</v>
      </c>
    </row>
    <row r="48" spans="1:21" s="4" customFormat="1" ht="12.75">
      <c r="A48" s="4" t="s">
        <v>245</v>
      </c>
      <c r="B48" s="4" t="s">
        <v>246</v>
      </c>
      <c r="C48" s="4" t="s">
        <v>247</v>
      </c>
      <c r="D48" s="4">
        <v>17476</v>
      </c>
      <c r="E48" s="4" t="s">
        <v>248</v>
      </c>
      <c r="F48" s="11">
        <v>410.39</v>
      </c>
      <c r="G48" s="11">
        <v>400.74</v>
      </c>
      <c r="H48" s="11">
        <v>405.92</v>
      </c>
      <c r="I48" s="11" t="s">
        <v>298</v>
      </c>
      <c r="J48" s="11" t="s">
        <v>298</v>
      </c>
      <c r="K48" s="11" t="s">
        <v>298</v>
      </c>
      <c r="L48" s="11">
        <v>608.26</v>
      </c>
      <c r="M48" s="11">
        <v>611.69</v>
      </c>
      <c r="N48" s="11">
        <v>597.86</v>
      </c>
      <c r="O48" s="11" t="s">
        <v>298</v>
      </c>
      <c r="P48" s="11" t="s">
        <v>298</v>
      </c>
      <c r="Q48" s="11" t="s">
        <v>298</v>
      </c>
      <c r="R48" s="11">
        <v>1.49</v>
      </c>
      <c r="S48" s="11">
        <v>100</v>
      </c>
      <c r="T48" s="11">
        <v>100</v>
      </c>
      <c r="U48" s="16">
        <f t="shared" si="2"/>
        <v>0.0007854571266413166</v>
      </c>
    </row>
    <row r="49" spans="1:21" s="4" customFormat="1" ht="12.75">
      <c r="A49" s="4" t="s">
        <v>275</v>
      </c>
      <c r="B49" s="4" t="s">
        <v>276</v>
      </c>
      <c r="C49" s="4" t="s">
        <v>277</v>
      </c>
      <c r="D49" s="4">
        <v>74178</v>
      </c>
      <c r="E49" s="4" t="s">
        <v>278</v>
      </c>
      <c r="F49" s="11">
        <v>711.94</v>
      </c>
      <c r="G49" s="11">
        <v>688.88</v>
      </c>
      <c r="H49" s="11">
        <v>694.98</v>
      </c>
      <c r="I49" s="11" t="s">
        <v>298</v>
      </c>
      <c r="J49" s="11" t="s">
        <v>298</v>
      </c>
      <c r="K49" s="11" t="s">
        <v>298</v>
      </c>
      <c r="L49" s="11">
        <v>994.3</v>
      </c>
      <c r="M49" s="11">
        <v>1040.48</v>
      </c>
      <c r="N49" s="11">
        <v>1084.59</v>
      </c>
      <c r="O49" s="11" t="s">
        <v>298</v>
      </c>
      <c r="P49" s="11" t="s">
        <v>298</v>
      </c>
      <c r="Q49" s="11" t="s">
        <v>298</v>
      </c>
      <c r="R49" s="11">
        <v>1.49</v>
      </c>
      <c r="S49" s="11">
        <v>100</v>
      </c>
      <c r="T49" s="11">
        <v>100</v>
      </c>
      <c r="U49" s="16">
        <f t="shared" si="2"/>
        <v>0.008360878240143041</v>
      </c>
    </row>
    <row r="50" spans="1:21" s="4" customFormat="1" ht="12.75">
      <c r="A50" s="4" t="s">
        <v>340</v>
      </c>
      <c r="B50" s="4" t="s">
        <v>341</v>
      </c>
      <c r="C50" s="4" t="s">
        <v>342</v>
      </c>
      <c r="D50" s="4">
        <v>20538</v>
      </c>
      <c r="E50" s="4" t="s">
        <v>343</v>
      </c>
      <c r="F50" s="11">
        <v>351.3</v>
      </c>
      <c r="G50" s="11">
        <v>354.36</v>
      </c>
      <c r="H50" s="11">
        <v>361.43</v>
      </c>
      <c r="I50" s="11" t="s">
        <v>298</v>
      </c>
      <c r="J50" s="11" t="s">
        <v>298</v>
      </c>
      <c r="K50" s="11" t="s">
        <v>298</v>
      </c>
      <c r="L50" s="11">
        <v>513.78</v>
      </c>
      <c r="M50" s="11">
        <v>499.62</v>
      </c>
      <c r="N50" s="11">
        <v>561.8</v>
      </c>
      <c r="O50" s="11" t="s">
        <v>298</v>
      </c>
      <c r="P50" s="11" t="s">
        <v>298</v>
      </c>
      <c r="Q50" s="11" t="s">
        <v>298</v>
      </c>
      <c r="R50" s="11">
        <v>1.48</v>
      </c>
      <c r="S50" s="11">
        <v>100</v>
      </c>
      <c r="T50" s="11">
        <v>100</v>
      </c>
      <c r="U50" s="16">
        <f t="shared" si="2"/>
        <v>0.009110491046389942</v>
      </c>
    </row>
    <row r="51" spans="1:21" s="4" customFormat="1" ht="12.75">
      <c r="A51" s="4" t="s">
        <v>58</v>
      </c>
      <c r="B51" s="4" t="s">
        <v>128</v>
      </c>
      <c r="C51" s="4" t="s">
        <v>59</v>
      </c>
      <c r="D51" s="4">
        <v>11829</v>
      </c>
      <c r="E51" s="4" t="s">
        <v>60</v>
      </c>
      <c r="F51" s="11">
        <v>847.9</v>
      </c>
      <c r="G51" s="11">
        <v>870.72</v>
      </c>
      <c r="H51" s="11">
        <v>851.84</v>
      </c>
      <c r="I51" s="11" t="s">
        <v>298</v>
      </c>
      <c r="J51" s="11" t="s">
        <v>298</v>
      </c>
      <c r="K51" s="11" t="s">
        <v>298</v>
      </c>
      <c r="L51" s="11">
        <v>1283.26</v>
      </c>
      <c r="M51" s="11">
        <v>1297.83</v>
      </c>
      <c r="N51" s="11">
        <v>1215.13</v>
      </c>
      <c r="O51" s="11" t="s">
        <v>298</v>
      </c>
      <c r="P51" s="11" t="s">
        <v>298</v>
      </c>
      <c r="Q51" s="11" t="s">
        <v>298</v>
      </c>
      <c r="R51" s="11">
        <v>1.48</v>
      </c>
      <c r="S51" s="11">
        <v>100</v>
      </c>
      <c r="T51" s="11">
        <v>100</v>
      </c>
      <c r="U51" s="16">
        <f t="shared" si="2"/>
        <v>0.003092159852061266</v>
      </c>
    </row>
    <row r="52" spans="1:21" s="4" customFormat="1" ht="12.75">
      <c r="A52" s="4" t="s">
        <v>155</v>
      </c>
      <c r="B52" s="4" t="s">
        <v>156</v>
      </c>
      <c r="C52" s="4" t="s">
        <v>157</v>
      </c>
      <c r="D52" s="4">
        <v>21812</v>
      </c>
      <c r="E52" s="4" t="s">
        <v>158</v>
      </c>
      <c r="F52" s="11">
        <v>304.6</v>
      </c>
      <c r="G52" s="11">
        <v>305.42</v>
      </c>
      <c r="H52" s="11">
        <v>313.86</v>
      </c>
      <c r="I52" s="11" t="s">
        <v>298</v>
      </c>
      <c r="J52" s="11" t="s">
        <v>298</v>
      </c>
      <c r="K52" s="11" t="s">
        <v>298</v>
      </c>
      <c r="L52" s="11">
        <v>481.43</v>
      </c>
      <c r="M52" s="11">
        <v>406.09</v>
      </c>
      <c r="N52" s="11">
        <v>464.29</v>
      </c>
      <c r="O52" s="11" t="s">
        <v>298</v>
      </c>
      <c r="P52" s="11" t="s">
        <v>298</v>
      </c>
      <c r="Q52" s="11" t="s">
        <v>298</v>
      </c>
      <c r="R52" s="11">
        <v>1.46</v>
      </c>
      <c r="S52" s="11">
        <v>100</v>
      </c>
      <c r="T52" s="11">
        <v>100</v>
      </c>
      <c r="U52" s="16">
        <f t="shared" si="2"/>
        <v>0.023635599823794692</v>
      </c>
    </row>
    <row r="53" spans="1:21" s="4" customFormat="1" ht="12.75">
      <c r="A53" s="4" t="s">
        <v>224</v>
      </c>
      <c r="B53" s="4" t="s">
        <v>225</v>
      </c>
      <c r="C53" s="4" t="s">
        <v>226</v>
      </c>
      <c r="D53" s="4">
        <v>227700</v>
      </c>
      <c r="E53" s="4" t="s">
        <v>227</v>
      </c>
      <c r="F53" s="11">
        <v>1160.85</v>
      </c>
      <c r="G53" s="11">
        <v>1142.32</v>
      </c>
      <c r="H53" s="11">
        <v>1144.42</v>
      </c>
      <c r="I53" s="11" t="s">
        <v>298</v>
      </c>
      <c r="J53" s="11" t="s">
        <v>298</v>
      </c>
      <c r="K53" s="11" t="s">
        <v>298</v>
      </c>
      <c r="L53" s="11">
        <v>1626.66</v>
      </c>
      <c r="M53" s="11">
        <v>1664.77</v>
      </c>
      <c r="N53" s="11">
        <v>1727.12</v>
      </c>
      <c r="O53" s="11" t="s">
        <v>298</v>
      </c>
      <c r="P53" s="11" t="s">
        <v>298</v>
      </c>
      <c r="Q53" s="11" t="s">
        <v>298</v>
      </c>
      <c r="R53" s="11">
        <v>1.46</v>
      </c>
      <c r="S53" s="11">
        <v>100</v>
      </c>
      <c r="T53" s="11">
        <v>100</v>
      </c>
      <c r="U53" s="16">
        <f t="shared" si="2"/>
        <v>0.004127890870330086</v>
      </c>
    </row>
    <row r="54" spans="1:21" s="4" customFormat="1" ht="12.75">
      <c r="A54" s="4" t="s">
        <v>151</v>
      </c>
      <c r="B54" s="4" t="s">
        <v>152</v>
      </c>
      <c r="C54" s="4" t="s">
        <v>153</v>
      </c>
      <c r="D54" s="4">
        <v>94218</v>
      </c>
      <c r="E54" s="4" t="s">
        <v>154</v>
      </c>
      <c r="F54" s="11">
        <v>709.64</v>
      </c>
      <c r="G54" s="11">
        <v>724.52</v>
      </c>
      <c r="H54" s="11">
        <v>713.56</v>
      </c>
      <c r="I54" s="11" t="s">
        <v>293</v>
      </c>
      <c r="J54" s="11" t="s">
        <v>293</v>
      </c>
      <c r="K54" s="11" t="s">
        <v>293</v>
      </c>
      <c r="L54" s="11">
        <v>967.08</v>
      </c>
      <c r="M54" s="11">
        <v>1079.25</v>
      </c>
      <c r="N54" s="11">
        <v>1068.99</v>
      </c>
      <c r="O54" s="11" t="s">
        <v>298</v>
      </c>
      <c r="P54" s="11" t="s">
        <v>298</v>
      </c>
      <c r="Q54" s="11" t="s">
        <v>298</v>
      </c>
      <c r="R54" s="11">
        <v>1.45</v>
      </c>
      <c r="S54" s="11">
        <v>0</v>
      </c>
      <c r="T54" s="11">
        <v>100</v>
      </c>
      <c r="U54" s="16">
        <f t="shared" si="2"/>
        <v>0.010030162978968221</v>
      </c>
    </row>
    <row r="55" spans="1:21" s="4" customFormat="1" ht="12.75">
      <c r="A55" s="4" t="s">
        <v>216</v>
      </c>
      <c r="B55" s="4" t="s">
        <v>217</v>
      </c>
      <c r="C55" s="4" t="s">
        <v>218</v>
      </c>
      <c r="D55" s="4">
        <v>74549</v>
      </c>
      <c r="E55" s="4" t="s">
        <v>219</v>
      </c>
      <c r="F55" s="11">
        <v>671.96</v>
      </c>
      <c r="G55" s="11">
        <v>657.26</v>
      </c>
      <c r="H55" s="11">
        <v>655.48</v>
      </c>
      <c r="I55" s="11" t="s">
        <v>298</v>
      </c>
      <c r="J55" s="11" t="s">
        <v>298</v>
      </c>
      <c r="K55" s="11" t="s">
        <v>298</v>
      </c>
      <c r="L55" s="11">
        <v>944.73</v>
      </c>
      <c r="M55" s="11">
        <v>940.12</v>
      </c>
      <c r="N55" s="11">
        <v>989.28</v>
      </c>
      <c r="O55" s="11" t="s">
        <v>298</v>
      </c>
      <c r="P55" s="11" t="s">
        <v>298</v>
      </c>
      <c r="Q55" s="11" t="s">
        <v>298</v>
      </c>
      <c r="R55" s="11">
        <v>1.45</v>
      </c>
      <c r="S55" s="11">
        <v>100</v>
      </c>
      <c r="T55" s="11">
        <v>100</v>
      </c>
      <c r="U55" s="16">
        <f t="shared" si="2"/>
        <v>0.004034027354778034</v>
      </c>
    </row>
    <row r="56" spans="1:21" s="4" customFormat="1" ht="12.75">
      <c r="A56" s="4" t="s">
        <v>352</v>
      </c>
      <c r="B56" s="4" t="s">
        <v>353</v>
      </c>
      <c r="C56" s="4" t="s">
        <v>354</v>
      </c>
      <c r="D56" s="4">
        <v>108121</v>
      </c>
      <c r="E56" s="4" t="s">
        <v>355</v>
      </c>
      <c r="F56" s="11">
        <v>1219.14</v>
      </c>
      <c r="G56" s="11">
        <v>1210.23</v>
      </c>
      <c r="H56" s="11">
        <v>1210.96</v>
      </c>
      <c r="I56" s="11" t="s">
        <v>298</v>
      </c>
      <c r="J56" s="11" t="s">
        <v>298</v>
      </c>
      <c r="K56" s="11" t="s">
        <v>298</v>
      </c>
      <c r="L56" s="11">
        <v>1684.31</v>
      </c>
      <c r="M56" s="11">
        <v>1735.01</v>
      </c>
      <c r="N56" s="11">
        <v>1815.16</v>
      </c>
      <c r="O56" s="11" t="s">
        <v>298</v>
      </c>
      <c r="P56" s="11" t="s">
        <v>298</v>
      </c>
      <c r="Q56" s="11" t="s">
        <v>298</v>
      </c>
      <c r="R56" s="11">
        <v>1.44</v>
      </c>
      <c r="S56" s="11">
        <v>100</v>
      </c>
      <c r="T56" s="11">
        <v>100</v>
      </c>
      <c r="U56" s="16">
        <f t="shared" si="2"/>
        <v>0.005694130026065479</v>
      </c>
    </row>
    <row r="57" spans="1:21" s="4" customFormat="1" ht="12.75">
      <c r="A57" s="4" t="s">
        <v>271</v>
      </c>
      <c r="B57" s="4" t="s">
        <v>272</v>
      </c>
      <c r="C57" s="4" t="s">
        <v>273</v>
      </c>
      <c r="E57" s="4" t="s">
        <v>274</v>
      </c>
      <c r="F57" s="11">
        <v>508.12</v>
      </c>
      <c r="G57" s="11">
        <v>525.85</v>
      </c>
      <c r="H57" s="11">
        <v>514.76</v>
      </c>
      <c r="I57" s="11" t="s">
        <v>298</v>
      </c>
      <c r="J57" s="11" t="s">
        <v>298</v>
      </c>
      <c r="K57" s="11" t="s">
        <v>298</v>
      </c>
      <c r="L57" s="11">
        <v>738.99</v>
      </c>
      <c r="M57" s="11">
        <v>750.58</v>
      </c>
      <c r="N57" s="11">
        <v>723.42</v>
      </c>
      <c r="O57" s="11" t="s">
        <v>298</v>
      </c>
      <c r="P57" s="11" t="s">
        <v>298</v>
      </c>
      <c r="Q57" s="11" t="s">
        <v>298</v>
      </c>
      <c r="R57" s="11">
        <v>1.43</v>
      </c>
      <c r="S57" s="11">
        <v>100</v>
      </c>
      <c r="T57" s="11">
        <v>100</v>
      </c>
      <c r="U57" s="16">
        <f t="shared" si="2"/>
        <v>0.0008931296177468163</v>
      </c>
    </row>
    <row r="58" spans="1:21" s="4" customFormat="1" ht="12.75">
      <c r="A58" s="4" t="s">
        <v>108</v>
      </c>
      <c r="B58" s="4" t="s">
        <v>109</v>
      </c>
      <c r="C58" s="4" t="s">
        <v>110</v>
      </c>
      <c r="D58" s="4">
        <v>14972</v>
      </c>
      <c r="E58" s="4" t="s">
        <v>111</v>
      </c>
      <c r="F58" s="11">
        <v>337.68</v>
      </c>
      <c r="G58" s="11">
        <v>337.42</v>
      </c>
      <c r="H58" s="11">
        <v>346.23</v>
      </c>
      <c r="I58" s="11" t="s">
        <v>298</v>
      </c>
      <c r="J58" s="11" t="s">
        <v>298</v>
      </c>
      <c r="K58" s="11" t="s">
        <v>298</v>
      </c>
      <c r="L58" s="11">
        <v>484.96</v>
      </c>
      <c r="M58" s="11">
        <v>521.01</v>
      </c>
      <c r="N58" s="11">
        <v>441.39</v>
      </c>
      <c r="O58" s="11" t="s">
        <v>298</v>
      </c>
      <c r="P58" s="11" t="s">
        <v>298</v>
      </c>
      <c r="Q58" s="11" t="s">
        <v>298</v>
      </c>
      <c r="R58" s="11">
        <v>1.42</v>
      </c>
      <c r="S58" s="11">
        <v>100</v>
      </c>
      <c r="T58" s="11">
        <v>100</v>
      </c>
      <c r="U58" s="16">
        <f t="shared" si="2"/>
        <v>0.031140107657260392</v>
      </c>
    </row>
    <row r="59" spans="1:21" s="4" customFormat="1" ht="12.75">
      <c r="A59" s="4" t="s">
        <v>172</v>
      </c>
      <c r="B59" s="4" t="s">
        <v>173</v>
      </c>
      <c r="C59" s="4" t="s">
        <v>174</v>
      </c>
      <c r="D59" s="4">
        <v>56193</v>
      </c>
      <c r="E59" s="4" t="s">
        <v>175</v>
      </c>
      <c r="F59" s="11">
        <v>168.21</v>
      </c>
      <c r="G59" s="11">
        <v>171.35</v>
      </c>
      <c r="H59" s="11">
        <v>170.69</v>
      </c>
      <c r="I59" s="11" t="s">
        <v>298</v>
      </c>
      <c r="J59" s="11" t="s">
        <v>298</v>
      </c>
      <c r="K59" s="11" t="s">
        <v>298</v>
      </c>
      <c r="L59" s="11">
        <v>231.67</v>
      </c>
      <c r="M59" s="11">
        <v>249.59</v>
      </c>
      <c r="N59" s="11">
        <v>238.8</v>
      </c>
      <c r="O59" s="11" t="s">
        <v>298</v>
      </c>
      <c r="P59" s="11" t="s">
        <v>298</v>
      </c>
      <c r="Q59" s="11" t="s">
        <v>298</v>
      </c>
      <c r="R59" s="11">
        <v>1.41</v>
      </c>
      <c r="S59" s="11">
        <v>100</v>
      </c>
      <c r="T59" s="11">
        <v>100</v>
      </c>
      <c r="U59" s="16">
        <f t="shared" si="2"/>
        <v>0.0038698097819864245</v>
      </c>
    </row>
    <row r="60" spans="1:21" s="4" customFormat="1" ht="12.75">
      <c r="A60" s="4" t="s">
        <v>147</v>
      </c>
      <c r="B60" s="4" t="s">
        <v>148</v>
      </c>
      <c r="C60" s="4" t="s">
        <v>149</v>
      </c>
      <c r="D60" s="4">
        <v>13395</v>
      </c>
      <c r="E60" s="4" t="s">
        <v>150</v>
      </c>
      <c r="F60" s="11">
        <v>328.73</v>
      </c>
      <c r="G60" s="11">
        <v>326.88</v>
      </c>
      <c r="H60" s="11">
        <v>323.23</v>
      </c>
      <c r="I60" s="11" t="s">
        <v>298</v>
      </c>
      <c r="J60" s="11" t="s">
        <v>298</v>
      </c>
      <c r="K60" s="11" t="s">
        <v>298</v>
      </c>
      <c r="L60" s="11">
        <v>434.48</v>
      </c>
      <c r="M60" s="11">
        <v>455.33</v>
      </c>
      <c r="N60" s="11">
        <v>485.89</v>
      </c>
      <c r="O60" s="11" t="s">
        <v>298</v>
      </c>
      <c r="P60" s="11" t="s">
        <v>298</v>
      </c>
      <c r="Q60" s="11" t="s">
        <v>298</v>
      </c>
      <c r="R60" s="11">
        <v>1.41</v>
      </c>
      <c r="S60" s="11">
        <v>100</v>
      </c>
      <c r="T60" s="11">
        <v>100</v>
      </c>
      <c r="U60" s="16">
        <f t="shared" si="2"/>
        <v>0.015275814643336156</v>
      </c>
    </row>
    <row r="61" spans="1:21" s="4" customFormat="1" ht="12.75">
      <c r="A61" s="4" t="s">
        <v>213</v>
      </c>
      <c r="B61" s="4" t="s">
        <v>136</v>
      </c>
      <c r="C61" s="4" t="s">
        <v>214</v>
      </c>
      <c r="D61" s="4">
        <v>14964</v>
      </c>
      <c r="E61" s="4" t="s">
        <v>215</v>
      </c>
      <c r="F61" s="11">
        <v>902.91</v>
      </c>
      <c r="G61" s="11">
        <v>909.45</v>
      </c>
      <c r="H61" s="11">
        <v>921.5</v>
      </c>
      <c r="I61" s="11" t="s">
        <v>298</v>
      </c>
      <c r="J61" s="11" t="s">
        <v>298</v>
      </c>
      <c r="K61" s="11" t="s">
        <v>298</v>
      </c>
      <c r="L61" s="11">
        <v>1322.74</v>
      </c>
      <c r="M61" s="11">
        <v>1189.19</v>
      </c>
      <c r="N61" s="11">
        <v>1335.5</v>
      </c>
      <c r="O61" s="11" t="s">
        <v>298</v>
      </c>
      <c r="P61" s="11" t="s">
        <v>298</v>
      </c>
      <c r="Q61" s="11" t="s">
        <v>298</v>
      </c>
      <c r="R61" s="11">
        <v>1.41</v>
      </c>
      <c r="S61" s="11">
        <v>100</v>
      </c>
      <c r="T61" s="11">
        <v>100</v>
      </c>
      <c r="U61" s="16">
        <f t="shared" si="2"/>
        <v>0.014857283262098245</v>
      </c>
    </row>
    <row r="62" spans="1:31" ht="12.75">
      <c r="A62" s="6" t="s">
        <v>392</v>
      </c>
      <c r="B62" s="6" t="s">
        <v>395</v>
      </c>
      <c r="C62" s="6" t="s">
        <v>393</v>
      </c>
      <c r="D62" s="6">
        <v>15959</v>
      </c>
      <c r="E62" s="6" t="s">
        <v>394</v>
      </c>
      <c r="F62" s="12">
        <v>485.233</v>
      </c>
      <c r="G62" s="12">
        <v>478.435</v>
      </c>
      <c r="H62" s="12">
        <v>485.97</v>
      </c>
      <c r="I62" s="12" t="s">
        <v>298</v>
      </c>
      <c r="J62" s="12" t="s">
        <v>298</v>
      </c>
      <c r="K62" s="12" t="s">
        <v>298</v>
      </c>
      <c r="L62" s="12">
        <v>772.536</v>
      </c>
      <c r="M62" s="12">
        <v>629.551</v>
      </c>
      <c r="N62" s="12">
        <v>640.93</v>
      </c>
      <c r="O62" s="12" t="s">
        <v>298</v>
      </c>
      <c r="P62" s="12" t="s">
        <v>298</v>
      </c>
      <c r="Q62" s="12" t="s">
        <v>298</v>
      </c>
      <c r="R62" s="9">
        <v>1.41</v>
      </c>
      <c r="S62" s="11">
        <v>100</v>
      </c>
      <c r="T62" s="11">
        <v>100</v>
      </c>
      <c r="U62" s="14">
        <v>0.0476</v>
      </c>
      <c r="Z62" s="2"/>
      <c r="AA62" s="2"/>
      <c r="AB62" s="2"/>
      <c r="AC62" s="2"/>
      <c r="AD62" s="2"/>
      <c r="AE62" s="2"/>
    </row>
    <row r="63" spans="1:21" s="4" customFormat="1" ht="12.75">
      <c r="A63" s="4" t="s">
        <v>112</v>
      </c>
      <c r="B63" s="4" t="s">
        <v>113</v>
      </c>
      <c r="C63" s="4" t="s">
        <v>114</v>
      </c>
      <c r="D63" s="4">
        <v>12654</v>
      </c>
      <c r="E63" s="4" t="s">
        <v>115</v>
      </c>
      <c r="F63" s="11">
        <v>226.42</v>
      </c>
      <c r="G63" s="11">
        <v>227.53</v>
      </c>
      <c r="H63" s="11">
        <v>233.02</v>
      </c>
      <c r="I63" s="11" t="s">
        <v>293</v>
      </c>
      <c r="J63" s="11" t="s">
        <v>293</v>
      </c>
      <c r="K63" s="11" t="s">
        <v>293</v>
      </c>
      <c r="L63" s="11">
        <v>321.69</v>
      </c>
      <c r="M63" s="11">
        <v>314.4</v>
      </c>
      <c r="N63" s="11">
        <v>325.79</v>
      </c>
      <c r="O63" s="11" t="s">
        <v>298</v>
      </c>
      <c r="P63" s="11" t="s">
        <v>298</v>
      </c>
      <c r="Q63" s="11" t="s">
        <v>298</v>
      </c>
      <c r="R63" s="11">
        <v>1.4</v>
      </c>
      <c r="S63" s="11">
        <v>0</v>
      </c>
      <c r="T63" s="11">
        <v>100</v>
      </c>
      <c r="U63" s="16">
        <f aca="true" t="shared" si="3" ref="U63:U76">TTEST(F63:H63,L63:N63,2,1)</f>
        <v>0.0007376497577308926</v>
      </c>
    </row>
    <row r="64" spans="1:21" s="4" customFormat="1" ht="12.75">
      <c r="A64" s="4" t="s">
        <v>80</v>
      </c>
      <c r="B64" s="4" t="s">
        <v>81</v>
      </c>
      <c r="C64" s="4" t="s">
        <v>82</v>
      </c>
      <c r="D64" s="4">
        <v>99899</v>
      </c>
      <c r="E64" s="4" t="s">
        <v>83</v>
      </c>
      <c r="F64" s="11">
        <v>87.97</v>
      </c>
      <c r="G64" s="11">
        <v>90.95</v>
      </c>
      <c r="H64" s="11">
        <v>90.53</v>
      </c>
      <c r="I64" s="11" t="s">
        <v>298</v>
      </c>
      <c r="J64" s="11" t="s">
        <v>298</v>
      </c>
      <c r="K64" s="11" t="s">
        <v>298</v>
      </c>
      <c r="L64" s="11">
        <v>118.84</v>
      </c>
      <c r="M64" s="11">
        <v>125.62</v>
      </c>
      <c r="N64" s="11">
        <v>131.89</v>
      </c>
      <c r="O64" s="11" t="s">
        <v>293</v>
      </c>
      <c r="P64" s="11" t="s">
        <v>298</v>
      </c>
      <c r="Q64" s="11" t="s">
        <v>298</v>
      </c>
      <c r="R64" s="11">
        <v>1.4</v>
      </c>
      <c r="S64" s="11">
        <v>100</v>
      </c>
      <c r="T64" s="11">
        <v>66</v>
      </c>
      <c r="U64" s="16">
        <f t="shared" si="3"/>
        <v>0.00732346416365907</v>
      </c>
    </row>
    <row r="65" spans="1:21" s="4" customFormat="1" ht="12.75">
      <c r="A65" s="4" t="s">
        <v>100</v>
      </c>
      <c r="B65" s="4" t="s">
        <v>101</v>
      </c>
      <c r="C65" s="4" t="s">
        <v>102</v>
      </c>
      <c r="D65" s="4">
        <v>68581</v>
      </c>
      <c r="E65" s="4" t="s">
        <v>103</v>
      </c>
      <c r="F65" s="11">
        <v>1017.46</v>
      </c>
      <c r="G65" s="11">
        <v>996.64</v>
      </c>
      <c r="H65" s="11">
        <v>1006.32</v>
      </c>
      <c r="I65" s="11" t="s">
        <v>298</v>
      </c>
      <c r="J65" s="11" t="s">
        <v>298</v>
      </c>
      <c r="K65" s="11" t="s">
        <v>298</v>
      </c>
      <c r="L65" s="11">
        <v>1490.04</v>
      </c>
      <c r="M65" s="11">
        <v>1378.77</v>
      </c>
      <c r="N65" s="11">
        <v>1356.36</v>
      </c>
      <c r="O65" s="11" t="s">
        <v>298</v>
      </c>
      <c r="P65" s="11" t="s">
        <v>298</v>
      </c>
      <c r="Q65" s="11" t="s">
        <v>298</v>
      </c>
      <c r="R65" s="11">
        <v>1.4</v>
      </c>
      <c r="S65" s="11">
        <v>100</v>
      </c>
      <c r="T65" s="11">
        <v>100</v>
      </c>
      <c r="U65" s="16">
        <f t="shared" si="3"/>
        <v>0.008242907474047122</v>
      </c>
    </row>
    <row r="66" spans="1:21" s="4" customFormat="1" ht="12.75">
      <c r="A66" s="4" t="s">
        <v>176</v>
      </c>
      <c r="B66" s="4" t="s">
        <v>177</v>
      </c>
      <c r="C66" s="4" t="s">
        <v>178</v>
      </c>
      <c r="D66" s="4">
        <v>23833</v>
      </c>
      <c r="E66" s="4" t="s">
        <v>179</v>
      </c>
      <c r="F66" s="11">
        <v>302.24</v>
      </c>
      <c r="G66" s="11">
        <v>299.74</v>
      </c>
      <c r="H66" s="11">
        <v>308.12</v>
      </c>
      <c r="I66" s="11" t="s">
        <v>298</v>
      </c>
      <c r="J66" s="11" t="s">
        <v>293</v>
      </c>
      <c r="K66" s="11" t="s">
        <v>293</v>
      </c>
      <c r="L66" s="11">
        <v>416.66</v>
      </c>
      <c r="M66" s="11">
        <v>423.51</v>
      </c>
      <c r="N66" s="11">
        <v>423.46</v>
      </c>
      <c r="O66" s="11" t="s">
        <v>298</v>
      </c>
      <c r="P66" s="11" t="s">
        <v>298</v>
      </c>
      <c r="Q66" s="11" t="s">
        <v>298</v>
      </c>
      <c r="R66" s="11">
        <v>1.39</v>
      </c>
      <c r="S66" s="11">
        <v>33</v>
      </c>
      <c r="T66" s="11">
        <v>100</v>
      </c>
      <c r="U66" s="16">
        <f t="shared" si="3"/>
        <v>0.0006368107299486189</v>
      </c>
    </row>
    <row r="67" spans="1:21" s="4" customFormat="1" ht="12.75">
      <c r="A67" s="4" t="s">
        <v>180</v>
      </c>
      <c r="B67" s="4" t="s">
        <v>181</v>
      </c>
      <c r="C67" s="4" t="s">
        <v>182</v>
      </c>
      <c r="D67" s="4">
        <v>80891</v>
      </c>
      <c r="E67" s="4" t="s">
        <v>183</v>
      </c>
      <c r="F67" s="11">
        <v>545.41</v>
      </c>
      <c r="G67" s="11">
        <v>537.91</v>
      </c>
      <c r="H67" s="11">
        <v>540.57</v>
      </c>
      <c r="I67" s="11" t="s">
        <v>298</v>
      </c>
      <c r="J67" s="11" t="s">
        <v>298</v>
      </c>
      <c r="K67" s="11" t="s">
        <v>298</v>
      </c>
      <c r="L67" s="11">
        <v>714.87</v>
      </c>
      <c r="M67" s="11">
        <v>736.49</v>
      </c>
      <c r="N67" s="11">
        <v>800.02</v>
      </c>
      <c r="O67" s="11" t="s">
        <v>298</v>
      </c>
      <c r="P67" s="11" t="s">
        <v>298</v>
      </c>
      <c r="Q67" s="11" t="s">
        <v>298</v>
      </c>
      <c r="R67" s="11">
        <v>1.39</v>
      </c>
      <c r="S67" s="11">
        <v>100</v>
      </c>
      <c r="T67" s="11">
        <v>100</v>
      </c>
      <c r="U67" s="16">
        <f t="shared" si="3"/>
        <v>0.015688375145196474</v>
      </c>
    </row>
    <row r="68" spans="1:21" s="4" customFormat="1" ht="12.75">
      <c r="A68" s="4" t="s">
        <v>188</v>
      </c>
      <c r="B68" s="4" t="s">
        <v>189</v>
      </c>
      <c r="C68" s="4" t="s">
        <v>190</v>
      </c>
      <c r="D68" s="4">
        <v>13036</v>
      </c>
      <c r="E68" s="4" t="s">
        <v>191</v>
      </c>
      <c r="F68" s="11">
        <v>277.39</v>
      </c>
      <c r="G68" s="11">
        <v>277.36</v>
      </c>
      <c r="H68" s="11">
        <v>273.93</v>
      </c>
      <c r="I68" s="11" t="s">
        <v>298</v>
      </c>
      <c r="J68" s="11" t="s">
        <v>298</v>
      </c>
      <c r="K68" s="11" t="s">
        <v>298</v>
      </c>
      <c r="L68" s="11">
        <v>398.74</v>
      </c>
      <c r="M68" s="11">
        <v>372.08</v>
      </c>
      <c r="N68" s="11">
        <v>382.44</v>
      </c>
      <c r="O68" s="11" t="s">
        <v>298</v>
      </c>
      <c r="P68" s="11" t="s">
        <v>298</v>
      </c>
      <c r="Q68" s="11" t="s">
        <v>298</v>
      </c>
      <c r="R68" s="11">
        <v>1.39</v>
      </c>
      <c r="S68" s="11">
        <v>100</v>
      </c>
      <c r="T68" s="11">
        <v>100</v>
      </c>
      <c r="U68" s="16">
        <f t="shared" si="3"/>
        <v>0.005012671361783331</v>
      </c>
    </row>
    <row r="69" spans="1:21" s="4" customFormat="1" ht="12.75">
      <c r="A69" s="4" t="s">
        <v>397</v>
      </c>
      <c r="B69" s="4" t="s">
        <v>398</v>
      </c>
      <c r="C69" s="4" t="s">
        <v>399</v>
      </c>
      <c r="D69" s="4">
        <v>56312</v>
      </c>
      <c r="E69" s="4" t="s">
        <v>400</v>
      </c>
      <c r="F69" s="11">
        <v>181.28</v>
      </c>
      <c r="G69" s="11">
        <v>174.56</v>
      </c>
      <c r="H69" s="11">
        <v>176.5</v>
      </c>
      <c r="I69" s="11" t="s">
        <v>293</v>
      </c>
      <c r="J69" s="11" t="s">
        <v>293</v>
      </c>
      <c r="K69" s="11" t="s">
        <v>293</v>
      </c>
      <c r="L69" s="11">
        <v>244.69</v>
      </c>
      <c r="M69" s="11">
        <v>241.17</v>
      </c>
      <c r="N69" s="11">
        <v>251.65</v>
      </c>
      <c r="O69" s="11" t="s">
        <v>298</v>
      </c>
      <c r="P69" s="11" t="s">
        <v>298</v>
      </c>
      <c r="Q69" s="11" t="s">
        <v>298</v>
      </c>
      <c r="R69" s="11">
        <v>1.39</v>
      </c>
      <c r="S69" s="11">
        <v>0</v>
      </c>
      <c r="T69" s="11">
        <v>100</v>
      </c>
      <c r="U69" s="16">
        <f t="shared" si="3"/>
        <v>0.0026147311518704233</v>
      </c>
    </row>
    <row r="70" spans="1:21" s="4" customFormat="1" ht="12.75">
      <c r="A70" s="4" t="s">
        <v>299</v>
      </c>
      <c r="B70" s="4" t="s">
        <v>300</v>
      </c>
      <c r="C70" s="4" t="s">
        <v>301</v>
      </c>
      <c r="D70" s="4">
        <v>20393</v>
      </c>
      <c r="E70" s="4" t="s">
        <v>302</v>
      </c>
      <c r="F70" s="11">
        <v>202.64</v>
      </c>
      <c r="G70" s="11">
        <v>191.97</v>
      </c>
      <c r="H70" s="11">
        <v>198.61</v>
      </c>
      <c r="I70" s="11" t="s">
        <v>298</v>
      </c>
      <c r="J70" s="11" t="s">
        <v>298</v>
      </c>
      <c r="K70" s="11" t="s">
        <v>298</v>
      </c>
      <c r="L70" s="11">
        <v>288.02</v>
      </c>
      <c r="M70" s="11">
        <v>271.53</v>
      </c>
      <c r="N70" s="11">
        <v>259.04</v>
      </c>
      <c r="O70" s="11" t="s">
        <v>298</v>
      </c>
      <c r="P70" s="11" t="s">
        <v>298</v>
      </c>
      <c r="Q70" s="11" t="s">
        <v>298</v>
      </c>
      <c r="R70" s="11">
        <v>1.38</v>
      </c>
      <c r="S70" s="11">
        <v>100</v>
      </c>
      <c r="T70" s="11">
        <v>100</v>
      </c>
      <c r="U70" s="16">
        <f t="shared" si="3"/>
        <v>0.00991455641603944</v>
      </c>
    </row>
    <row r="71" spans="1:21" s="4" customFormat="1" ht="12.75">
      <c r="A71" s="4" t="s">
        <v>348</v>
      </c>
      <c r="B71" s="4" t="s">
        <v>349</v>
      </c>
      <c r="C71" s="4" t="s">
        <v>350</v>
      </c>
      <c r="D71" s="4">
        <v>19264</v>
      </c>
      <c r="E71" s="4" t="s">
        <v>351</v>
      </c>
      <c r="F71" s="11">
        <v>107.47</v>
      </c>
      <c r="G71" s="11">
        <v>114.74</v>
      </c>
      <c r="H71" s="11">
        <v>107.61</v>
      </c>
      <c r="I71" s="11" t="s">
        <v>298</v>
      </c>
      <c r="J71" s="11" t="s">
        <v>298</v>
      </c>
      <c r="K71" s="11" t="s">
        <v>298</v>
      </c>
      <c r="L71" s="11">
        <v>145.59</v>
      </c>
      <c r="M71" s="11">
        <v>157.23</v>
      </c>
      <c r="N71" s="11">
        <v>153.48</v>
      </c>
      <c r="O71" s="11" t="s">
        <v>298</v>
      </c>
      <c r="P71" s="11" t="s">
        <v>298</v>
      </c>
      <c r="Q71" s="11" t="s">
        <v>298</v>
      </c>
      <c r="R71" s="11">
        <v>1.38</v>
      </c>
      <c r="S71" s="11">
        <v>100</v>
      </c>
      <c r="T71" s="11">
        <v>100</v>
      </c>
      <c r="U71" s="16">
        <f t="shared" si="3"/>
        <v>0.0028192734858181216</v>
      </c>
    </row>
    <row r="72" spans="1:21" s="4" customFormat="1" ht="12.75">
      <c r="A72" s="4" t="s">
        <v>5</v>
      </c>
      <c r="B72" s="4" t="s">
        <v>6</v>
      </c>
      <c r="C72" s="4" t="s">
        <v>7</v>
      </c>
      <c r="D72" s="4">
        <v>15382</v>
      </c>
      <c r="E72" s="4" t="s">
        <v>79</v>
      </c>
      <c r="F72" s="11">
        <v>265.47</v>
      </c>
      <c r="G72" s="11">
        <v>275.42</v>
      </c>
      <c r="H72" s="11">
        <v>271.25</v>
      </c>
      <c r="I72" s="11" t="s">
        <v>298</v>
      </c>
      <c r="J72" s="11" t="s">
        <v>298</v>
      </c>
      <c r="K72" s="11" t="s">
        <v>298</v>
      </c>
      <c r="L72" s="11">
        <v>387.96</v>
      </c>
      <c r="M72" s="11">
        <v>377.52</v>
      </c>
      <c r="N72" s="11">
        <v>353.92</v>
      </c>
      <c r="O72" s="11" t="s">
        <v>298</v>
      </c>
      <c r="P72" s="11" t="s">
        <v>298</v>
      </c>
      <c r="Q72" s="11" t="s">
        <v>298</v>
      </c>
      <c r="R72" s="11">
        <v>1.38</v>
      </c>
      <c r="S72" s="11">
        <v>100</v>
      </c>
      <c r="T72" s="11">
        <v>100</v>
      </c>
      <c r="U72" s="16">
        <f t="shared" si="3"/>
        <v>0.012365783560157512</v>
      </c>
    </row>
    <row r="73" spans="1:21" s="4" customFormat="1" ht="12.75">
      <c r="A73" s="4" t="s">
        <v>17</v>
      </c>
      <c r="B73" s="4" t="s">
        <v>295</v>
      </c>
      <c r="C73" s="4" t="s">
        <v>18</v>
      </c>
      <c r="D73" s="4">
        <v>14824</v>
      </c>
      <c r="E73" s="4" t="s">
        <v>19</v>
      </c>
      <c r="F73" s="11">
        <v>1132.06</v>
      </c>
      <c r="G73" s="11">
        <v>1159.54</v>
      </c>
      <c r="H73" s="11">
        <v>1139.83</v>
      </c>
      <c r="I73" s="11" t="s">
        <v>298</v>
      </c>
      <c r="J73" s="11" t="s">
        <v>298</v>
      </c>
      <c r="K73" s="11" t="s">
        <v>298</v>
      </c>
      <c r="L73" s="11">
        <v>1623.43</v>
      </c>
      <c r="M73" s="11">
        <v>1553.52</v>
      </c>
      <c r="N73" s="11">
        <v>1511.39</v>
      </c>
      <c r="O73" s="11" t="s">
        <v>298</v>
      </c>
      <c r="P73" s="11" t="s">
        <v>298</v>
      </c>
      <c r="Q73" s="11" t="s">
        <v>298</v>
      </c>
      <c r="R73" s="11">
        <v>1.37</v>
      </c>
      <c r="S73" s="11">
        <v>100</v>
      </c>
      <c r="T73" s="11">
        <v>100</v>
      </c>
      <c r="U73" s="16">
        <f t="shared" si="3"/>
        <v>0.007616099155856866</v>
      </c>
    </row>
    <row r="74" spans="1:21" s="4" customFormat="1" ht="12.75">
      <c r="A74" s="4" t="s">
        <v>1</v>
      </c>
      <c r="B74" s="4" t="s">
        <v>2</v>
      </c>
      <c r="C74" s="4" t="s">
        <v>3</v>
      </c>
      <c r="D74" s="4">
        <v>12609</v>
      </c>
      <c r="E74" s="4" t="s">
        <v>4</v>
      </c>
      <c r="F74" s="11">
        <v>132.44</v>
      </c>
      <c r="G74" s="11">
        <v>133.96</v>
      </c>
      <c r="H74" s="11">
        <v>132.54</v>
      </c>
      <c r="I74" s="11" t="s">
        <v>298</v>
      </c>
      <c r="J74" s="11" t="s">
        <v>298</v>
      </c>
      <c r="K74" s="11" t="s">
        <v>298</v>
      </c>
      <c r="L74" s="11">
        <v>174.08</v>
      </c>
      <c r="M74" s="11">
        <v>179.53</v>
      </c>
      <c r="N74" s="11">
        <v>182.67</v>
      </c>
      <c r="O74" s="11" t="s">
        <v>298</v>
      </c>
      <c r="P74" s="11" t="s">
        <v>298</v>
      </c>
      <c r="Q74" s="11" t="s">
        <v>298</v>
      </c>
      <c r="R74" s="11">
        <v>1.34</v>
      </c>
      <c r="S74" s="11">
        <v>100</v>
      </c>
      <c r="T74" s="11">
        <v>100</v>
      </c>
      <c r="U74" s="16">
        <f t="shared" si="3"/>
        <v>0.002858994865141594</v>
      </c>
    </row>
    <row r="75" spans="1:21" s="4" customFormat="1" ht="12.75">
      <c r="A75" s="4" t="s">
        <v>92</v>
      </c>
      <c r="B75" s="4" t="s">
        <v>93</v>
      </c>
      <c r="C75" s="4" t="s">
        <v>94</v>
      </c>
      <c r="D75" s="4">
        <v>71853</v>
      </c>
      <c r="E75" s="4" t="s">
        <v>95</v>
      </c>
      <c r="F75" s="11">
        <v>1180.15</v>
      </c>
      <c r="G75" s="11">
        <v>1183.55</v>
      </c>
      <c r="H75" s="11">
        <v>1176</v>
      </c>
      <c r="I75" s="11" t="s">
        <v>298</v>
      </c>
      <c r="J75" s="11" t="s">
        <v>298</v>
      </c>
      <c r="K75" s="11" t="s">
        <v>298</v>
      </c>
      <c r="L75" s="11">
        <v>1624.64</v>
      </c>
      <c r="M75" s="11">
        <v>1562.14</v>
      </c>
      <c r="N75" s="11">
        <v>1561.48</v>
      </c>
      <c r="O75" s="11" t="s">
        <v>298</v>
      </c>
      <c r="P75" s="11" t="s">
        <v>298</v>
      </c>
      <c r="Q75" s="11" t="s">
        <v>298</v>
      </c>
      <c r="R75" s="11">
        <v>1.34</v>
      </c>
      <c r="S75" s="11">
        <v>100</v>
      </c>
      <c r="T75" s="11">
        <v>100</v>
      </c>
      <c r="U75" s="16">
        <f t="shared" si="3"/>
        <v>0.0026840642130179205</v>
      </c>
    </row>
    <row r="76" spans="1:21" s="4" customFormat="1" ht="12.75">
      <c r="A76" s="4" t="s">
        <v>294</v>
      </c>
      <c r="B76" s="4" t="s">
        <v>295</v>
      </c>
      <c r="C76" s="4" t="s">
        <v>296</v>
      </c>
      <c r="D76" s="4">
        <v>14824</v>
      </c>
      <c r="E76" s="4" t="s">
        <v>297</v>
      </c>
      <c r="F76" s="11">
        <v>539.7</v>
      </c>
      <c r="G76" s="11">
        <v>537.63</v>
      </c>
      <c r="H76" s="11">
        <v>536.07</v>
      </c>
      <c r="I76" s="11" t="s">
        <v>298</v>
      </c>
      <c r="J76" s="11" t="s">
        <v>298</v>
      </c>
      <c r="K76" s="11" t="s">
        <v>298</v>
      </c>
      <c r="L76" s="11">
        <v>713.55</v>
      </c>
      <c r="M76" s="11">
        <v>723.89</v>
      </c>
      <c r="N76" s="11">
        <v>714.8</v>
      </c>
      <c r="O76" s="11" t="s">
        <v>298</v>
      </c>
      <c r="P76" s="11" t="s">
        <v>298</v>
      </c>
      <c r="Q76" s="11" t="s">
        <v>298</v>
      </c>
      <c r="R76" s="11">
        <v>1.33</v>
      </c>
      <c r="S76" s="11">
        <v>100</v>
      </c>
      <c r="T76" s="11">
        <v>100</v>
      </c>
      <c r="U76" s="16">
        <f t="shared" si="3"/>
        <v>0.00040362079525257575</v>
      </c>
    </row>
    <row r="77" spans="1:21" s="4" customFormat="1" ht="12.75">
      <c r="A77" s="4" t="s">
        <v>344</v>
      </c>
      <c r="B77" s="4" t="s">
        <v>345</v>
      </c>
      <c r="C77" s="4" t="s">
        <v>346</v>
      </c>
      <c r="D77" s="4">
        <v>70991</v>
      </c>
      <c r="E77" s="4" t="s">
        <v>347</v>
      </c>
      <c r="F77" s="11">
        <v>257.73</v>
      </c>
      <c r="G77" s="11">
        <v>253.73</v>
      </c>
      <c r="H77" s="11">
        <v>259.57</v>
      </c>
      <c r="I77" s="11" t="s">
        <v>298</v>
      </c>
      <c r="J77" s="11" t="s">
        <v>298</v>
      </c>
      <c r="K77" s="11" t="s">
        <v>298</v>
      </c>
      <c r="L77" s="11">
        <v>192.89</v>
      </c>
      <c r="M77" s="11">
        <v>195.53</v>
      </c>
      <c r="N77" s="11">
        <v>195.92</v>
      </c>
      <c r="O77" s="11" t="s">
        <v>298</v>
      </c>
      <c r="P77" s="11" t="s">
        <v>298</v>
      </c>
      <c r="Q77" s="11" t="s">
        <v>298</v>
      </c>
      <c r="R77" s="11">
        <v>-1.32</v>
      </c>
      <c r="S77" s="11">
        <v>100</v>
      </c>
      <c r="T77" s="11">
        <v>100</v>
      </c>
      <c r="U77" s="16">
        <f aca="true" t="shared" si="4" ref="U77:U91">TTEST(F77:H77,L77:N77,2,1)</f>
        <v>0.0010771865496785945</v>
      </c>
    </row>
    <row r="78" spans="1:21" s="4" customFormat="1" ht="12.75">
      <c r="A78" s="4" t="s">
        <v>69</v>
      </c>
      <c r="B78" s="4" t="s">
        <v>70</v>
      </c>
      <c r="C78" s="4" t="s">
        <v>71</v>
      </c>
      <c r="D78" s="4">
        <v>18542</v>
      </c>
      <c r="E78" s="4" t="s">
        <v>72</v>
      </c>
      <c r="F78" s="11">
        <v>174.29</v>
      </c>
      <c r="G78" s="11">
        <v>174.54</v>
      </c>
      <c r="H78" s="11">
        <v>181.06</v>
      </c>
      <c r="I78" s="11" t="s">
        <v>298</v>
      </c>
      <c r="J78" s="11" t="s">
        <v>298</v>
      </c>
      <c r="K78" s="11" t="s">
        <v>298</v>
      </c>
      <c r="L78" s="11">
        <v>134.31</v>
      </c>
      <c r="M78" s="11">
        <v>131.48</v>
      </c>
      <c r="N78" s="11">
        <v>126.16</v>
      </c>
      <c r="O78" s="11" t="s">
        <v>298</v>
      </c>
      <c r="P78" s="11" t="s">
        <v>298</v>
      </c>
      <c r="Q78" s="11" t="s">
        <v>298</v>
      </c>
      <c r="R78" s="11">
        <v>-1.35</v>
      </c>
      <c r="S78" s="11">
        <v>100</v>
      </c>
      <c r="T78" s="11">
        <v>100</v>
      </c>
      <c r="U78" s="16">
        <f t="shared" si="4"/>
        <v>0.009641420108246672</v>
      </c>
    </row>
    <row r="79" spans="1:21" s="4" customFormat="1" ht="12.75">
      <c r="A79" s="4" t="s">
        <v>233</v>
      </c>
      <c r="B79" s="4" t="s">
        <v>234</v>
      </c>
      <c r="C79" s="4" t="s">
        <v>235</v>
      </c>
      <c r="D79" s="4">
        <v>226139</v>
      </c>
      <c r="E79" s="4" t="s">
        <v>236</v>
      </c>
      <c r="F79" s="11">
        <v>109.99</v>
      </c>
      <c r="G79" s="11">
        <v>119.6</v>
      </c>
      <c r="H79" s="11">
        <v>113.21</v>
      </c>
      <c r="I79" s="11" t="s">
        <v>298</v>
      </c>
      <c r="J79" s="11" t="s">
        <v>298</v>
      </c>
      <c r="K79" s="11" t="s">
        <v>298</v>
      </c>
      <c r="L79" s="11">
        <v>83.31</v>
      </c>
      <c r="M79" s="11">
        <v>82.26</v>
      </c>
      <c r="N79" s="11">
        <v>78.55</v>
      </c>
      <c r="O79" s="11" t="s">
        <v>298</v>
      </c>
      <c r="P79" s="11" t="s">
        <v>298</v>
      </c>
      <c r="Q79" s="11" t="s">
        <v>298</v>
      </c>
      <c r="R79" s="11">
        <v>-1.4</v>
      </c>
      <c r="S79" s="11">
        <v>100</v>
      </c>
      <c r="T79" s="11">
        <v>100</v>
      </c>
      <c r="U79" s="16">
        <f t="shared" si="4"/>
        <v>0.00934084004088109</v>
      </c>
    </row>
    <row r="80" spans="1:21" s="4" customFormat="1" ht="12.75">
      <c r="A80" s="4" t="s">
        <v>116</v>
      </c>
      <c r="B80" s="4" t="s">
        <v>117</v>
      </c>
      <c r="C80" s="4" t="s">
        <v>118</v>
      </c>
      <c r="D80" s="4">
        <v>71116</v>
      </c>
      <c r="E80" s="4" t="s">
        <v>119</v>
      </c>
      <c r="F80" s="11">
        <v>118.36</v>
      </c>
      <c r="G80" s="11">
        <v>118.76</v>
      </c>
      <c r="H80" s="11">
        <v>122.41</v>
      </c>
      <c r="I80" s="11" t="s">
        <v>298</v>
      </c>
      <c r="J80" s="11" t="s">
        <v>298</v>
      </c>
      <c r="K80" s="11" t="s">
        <v>298</v>
      </c>
      <c r="L80" s="11">
        <v>88.91</v>
      </c>
      <c r="M80" s="11">
        <v>84.75</v>
      </c>
      <c r="N80" s="11">
        <v>80.92</v>
      </c>
      <c r="O80" s="11" t="s">
        <v>298</v>
      </c>
      <c r="P80" s="11" t="s">
        <v>298</v>
      </c>
      <c r="Q80" s="11" t="s">
        <v>298</v>
      </c>
      <c r="R80" s="11">
        <v>-1.41</v>
      </c>
      <c r="S80" s="11">
        <v>100</v>
      </c>
      <c r="T80" s="11">
        <v>100</v>
      </c>
      <c r="U80" s="16">
        <f t="shared" si="4"/>
        <v>0.009914828931581365</v>
      </c>
    </row>
    <row r="81" spans="1:21" s="4" customFormat="1" ht="12.75">
      <c r="A81" s="4" t="s">
        <v>159</v>
      </c>
      <c r="B81" s="4" t="s">
        <v>160</v>
      </c>
      <c r="C81" s="4" t="s">
        <v>161</v>
      </c>
      <c r="D81" s="4">
        <v>64580</v>
      </c>
      <c r="E81" s="4" t="s">
        <v>162</v>
      </c>
      <c r="F81" s="11">
        <v>384.44</v>
      </c>
      <c r="G81" s="11">
        <v>387.32</v>
      </c>
      <c r="H81" s="11">
        <v>400.24</v>
      </c>
      <c r="I81" s="11" t="s">
        <v>298</v>
      </c>
      <c r="J81" s="11" t="s">
        <v>298</v>
      </c>
      <c r="K81" s="11" t="s">
        <v>298</v>
      </c>
      <c r="L81" s="11">
        <v>297.31</v>
      </c>
      <c r="M81" s="11">
        <v>257.21</v>
      </c>
      <c r="N81" s="11">
        <v>269.95</v>
      </c>
      <c r="O81" s="11" t="s">
        <v>298</v>
      </c>
      <c r="P81" s="11" t="s">
        <v>298</v>
      </c>
      <c r="Q81" s="11" t="s">
        <v>298</v>
      </c>
      <c r="R81" s="11">
        <v>-1.42</v>
      </c>
      <c r="S81" s="11">
        <v>100</v>
      </c>
      <c r="T81" s="11">
        <v>100</v>
      </c>
      <c r="U81" s="16">
        <f t="shared" si="4"/>
        <v>0.015014239393467866</v>
      </c>
    </row>
    <row r="82" spans="1:21" s="4" customFormat="1" ht="12.75">
      <c r="A82" s="4" t="s">
        <v>50</v>
      </c>
      <c r="B82" s="4" t="s">
        <v>51</v>
      </c>
      <c r="C82" s="4" t="s">
        <v>52</v>
      </c>
      <c r="D82" s="4">
        <v>51813</v>
      </c>
      <c r="E82" s="4" t="s">
        <v>53</v>
      </c>
      <c r="F82" s="11">
        <v>109.79</v>
      </c>
      <c r="G82" s="11">
        <v>114.76</v>
      </c>
      <c r="H82" s="11">
        <v>113.38</v>
      </c>
      <c r="I82" s="11" t="s">
        <v>298</v>
      </c>
      <c r="J82" s="11" t="s">
        <v>293</v>
      </c>
      <c r="K82" s="11" t="s">
        <v>293</v>
      </c>
      <c r="L82" s="11">
        <v>87.4</v>
      </c>
      <c r="M82" s="11">
        <v>72.22</v>
      </c>
      <c r="N82" s="11">
        <v>77.12</v>
      </c>
      <c r="O82" s="11" t="s">
        <v>298</v>
      </c>
      <c r="P82" s="11" t="s">
        <v>298</v>
      </c>
      <c r="Q82" s="11" t="s">
        <v>298</v>
      </c>
      <c r="R82" s="11">
        <v>-1.43</v>
      </c>
      <c r="S82" s="11">
        <v>33</v>
      </c>
      <c r="T82" s="11">
        <v>100</v>
      </c>
      <c r="U82" s="16">
        <f t="shared" si="4"/>
        <v>0.02976270859046425</v>
      </c>
    </row>
    <row r="83" spans="1:21" s="4" customFormat="1" ht="12.75">
      <c r="A83" s="4" t="s">
        <v>104</v>
      </c>
      <c r="B83" s="4" t="s">
        <v>105</v>
      </c>
      <c r="C83" s="4" t="s">
        <v>106</v>
      </c>
      <c r="D83" s="4">
        <v>22134</v>
      </c>
      <c r="E83" s="4" t="s">
        <v>107</v>
      </c>
      <c r="F83" s="11">
        <v>148.5</v>
      </c>
      <c r="G83" s="11">
        <v>154.03</v>
      </c>
      <c r="H83" s="11">
        <v>160.91</v>
      </c>
      <c r="I83" s="11" t="s">
        <v>298</v>
      </c>
      <c r="J83" s="11" t="s">
        <v>298</v>
      </c>
      <c r="K83" s="11" t="s">
        <v>298</v>
      </c>
      <c r="L83" s="11">
        <v>110.83</v>
      </c>
      <c r="M83" s="11">
        <v>103.55</v>
      </c>
      <c r="N83" s="11">
        <v>110.3</v>
      </c>
      <c r="O83" s="11" t="s">
        <v>293</v>
      </c>
      <c r="P83" s="11" t="s">
        <v>293</v>
      </c>
      <c r="Q83" s="11" t="s">
        <v>293</v>
      </c>
      <c r="R83" s="11">
        <v>-1.43</v>
      </c>
      <c r="S83" s="11">
        <v>100</v>
      </c>
      <c r="T83" s="11">
        <v>0</v>
      </c>
      <c r="U83" s="16">
        <f t="shared" si="4"/>
        <v>0.008500295565781128</v>
      </c>
    </row>
    <row r="84" spans="1:21" s="4" customFormat="1" ht="12.75">
      <c r="A84" s="4" t="s">
        <v>84</v>
      </c>
      <c r="B84" s="4" t="s">
        <v>85</v>
      </c>
      <c r="C84" s="4" t="s">
        <v>86</v>
      </c>
      <c r="D84" s="4">
        <v>11997</v>
      </c>
      <c r="E84" s="4" t="s">
        <v>87</v>
      </c>
      <c r="F84" s="11">
        <v>273.69</v>
      </c>
      <c r="G84" s="11">
        <v>265.87</v>
      </c>
      <c r="H84" s="11">
        <v>273.52</v>
      </c>
      <c r="I84" s="11" t="s">
        <v>293</v>
      </c>
      <c r="J84" s="11" t="s">
        <v>298</v>
      </c>
      <c r="K84" s="11" t="s">
        <v>293</v>
      </c>
      <c r="L84" s="11">
        <v>183.02</v>
      </c>
      <c r="M84" s="11">
        <v>196.95</v>
      </c>
      <c r="N84" s="11">
        <v>185.4</v>
      </c>
      <c r="O84" s="11" t="s">
        <v>298</v>
      </c>
      <c r="P84" s="11" t="s">
        <v>298</v>
      </c>
      <c r="Q84" s="11" t="s">
        <v>298</v>
      </c>
      <c r="R84" s="11">
        <v>-1.44</v>
      </c>
      <c r="S84" s="11">
        <v>33</v>
      </c>
      <c r="T84" s="11">
        <v>100</v>
      </c>
      <c r="U84" s="16">
        <f t="shared" si="4"/>
        <v>0.0068408406519032015</v>
      </c>
    </row>
    <row r="85" spans="1:21" s="4" customFormat="1" ht="12.75">
      <c r="A85" s="4" t="s">
        <v>256</v>
      </c>
      <c r="B85" s="4" t="s">
        <v>257</v>
      </c>
      <c r="C85" s="4" t="s">
        <v>258</v>
      </c>
      <c r="D85" s="4">
        <v>107868</v>
      </c>
      <c r="E85" s="4" t="s">
        <v>259</v>
      </c>
      <c r="F85" s="11">
        <v>154.65</v>
      </c>
      <c r="G85" s="11">
        <v>171.24</v>
      </c>
      <c r="H85" s="11">
        <v>177.81</v>
      </c>
      <c r="I85" s="11" t="s">
        <v>298</v>
      </c>
      <c r="J85" s="11" t="s">
        <v>298</v>
      </c>
      <c r="K85" s="11" t="s">
        <v>298</v>
      </c>
      <c r="L85" s="11">
        <v>116.81</v>
      </c>
      <c r="M85" s="11">
        <v>113.14</v>
      </c>
      <c r="N85" s="11">
        <v>117.61</v>
      </c>
      <c r="O85" s="11" t="s">
        <v>293</v>
      </c>
      <c r="P85" s="11" t="s">
        <v>293</v>
      </c>
      <c r="Q85" s="11" t="s">
        <v>293</v>
      </c>
      <c r="R85" s="11">
        <v>-1.45</v>
      </c>
      <c r="S85" s="11">
        <v>100</v>
      </c>
      <c r="T85" s="11">
        <v>0</v>
      </c>
      <c r="U85" s="16">
        <f t="shared" si="4"/>
        <v>0.01825042094760882</v>
      </c>
    </row>
    <row r="86" spans="1:21" s="4" customFormat="1" ht="12.75">
      <c r="A86" s="4" t="s">
        <v>23</v>
      </c>
      <c r="B86" s="4" t="s">
        <v>24</v>
      </c>
      <c r="C86" s="4" t="s">
        <v>25</v>
      </c>
      <c r="D86" s="4">
        <v>22411</v>
      </c>
      <c r="E86" s="4" t="s">
        <v>26</v>
      </c>
      <c r="F86" s="11">
        <v>138.55</v>
      </c>
      <c r="G86" s="11">
        <v>147.15</v>
      </c>
      <c r="H86" s="11">
        <v>152.9</v>
      </c>
      <c r="I86" s="11" t="s">
        <v>298</v>
      </c>
      <c r="J86" s="11" t="s">
        <v>298</v>
      </c>
      <c r="K86" s="11" t="s">
        <v>298</v>
      </c>
      <c r="L86" s="11">
        <v>111.43</v>
      </c>
      <c r="M86" s="11">
        <v>93.57</v>
      </c>
      <c r="N86" s="11">
        <v>92</v>
      </c>
      <c r="O86" s="11" t="s">
        <v>293</v>
      </c>
      <c r="P86" s="11" t="s">
        <v>298</v>
      </c>
      <c r="Q86" s="11" t="s">
        <v>298</v>
      </c>
      <c r="R86" s="11">
        <v>-1.48</v>
      </c>
      <c r="S86" s="11">
        <v>100</v>
      </c>
      <c r="T86" s="11">
        <v>66</v>
      </c>
      <c r="U86" s="16">
        <f t="shared" si="4"/>
        <v>0.044145311278621736</v>
      </c>
    </row>
    <row r="87" spans="1:21" s="4" customFormat="1" ht="12.75">
      <c r="A87" s="4" t="s">
        <v>237</v>
      </c>
      <c r="B87" s="4" t="s">
        <v>238</v>
      </c>
      <c r="C87" s="4" t="s">
        <v>239</v>
      </c>
      <c r="D87" s="4">
        <v>78887</v>
      </c>
      <c r="E87" s="4" t="s">
        <v>240</v>
      </c>
      <c r="F87" s="11">
        <v>173.98</v>
      </c>
      <c r="G87" s="11">
        <v>172.45</v>
      </c>
      <c r="H87" s="11">
        <v>176.84</v>
      </c>
      <c r="I87" s="11" t="s">
        <v>298</v>
      </c>
      <c r="J87" s="11" t="s">
        <v>298</v>
      </c>
      <c r="K87" s="11" t="s">
        <v>298</v>
      </c>
      <c r="L87" s="11">
        <v>130.93</v>
      </c>
      <c r="M87" s="11">
        <v>116.17</v>
      </c>
      <c r="N87" s="11">
        <v>105.08</v>
      </c>
      <c r="O87" s="11" t="s">
        <v>298</v>
      </c>
      <c r="P87" s="11" t="s">
        <v>298</v>
      </c>
      <c r="Q87" s="11" t="s">
        <v>298</v>
      </c>
      <c r="R87" s="11">
        <v>-1.49</v>
      </c>
      <c r="S87" s="11">
        <v>100</v>
      </c>
      <c r="T87" s="11">
        <v>100</v>
      </c>
      <c r="U87" s="16">
        <f t="shared" si="4"/>
        <v>0.02051355515343682</v>
      </c>
    </row>
    <row r="88" spans="1:21" s="4" customFormat="1" ht="12.75">
      <c r="A88" s="4" t="s">
        <v>192</v>
      </c>
      <c r="B88" s="4" t="s">
        <v>193</v>
      </c>
      <c r="C88" s="4" t="s">
        <v>194</v>
      </c>
      <c r="D88" s="4">
        <v>12640</v>
      </c>
      <c r="E88" s="4" t="s">
        <v>195</v>
      </c>
      <c r="F88" s="11">
        <v>465.07</v>
      </c>
      <c r="G88" s="11">
        <v>468.36</v>
      </c>
      <c r="H88" s="11">
        <v>480.61</v>
      </c>
      <c r="I88" s="11" t="s">
        <v>298</v>
      </c>
      <c r="J88" s="11" t="s">
        <v>298</v>
      </c>
      <c r="K88" s="11" t="s">
        <v>298</v>
      </c>
      <c r="L88" s="11">
        <v>322.22</v>
      </c>
      <c r="M88" s="11">
        <v>270.37</v>
      </c>
      <c r="N88" s="11">
        <v>291.71</v>
      </c>
      <c r="O88" s="11" t="s">
        <v>293</v>
      </c>
      <c r="P88" s="11" t="s">
        <v>293</v>
      </c>
      <c r="Q88" s="11" t="s">
        <v>293</v>
      </c>
      <c r="R88" s="11">
        <v>-1.6</v>
      </c>
      <c r="S88" s="11">
        <v>100</v>
      </c>
      <c r="T88" s="11">
        <v>0</v>
      </c>
      <c r="U88" s="16">
        <f t="shared" si="4"/>
        <v>0.009213897783986555</v>
      </c>
    </row>
    <row r="89" spans="1:21" s="4" customFormat="1" ht="12.75">
      <c r="A89" s="4" t="s">
        <v>88</v>
      </c>
      <c r="B89" s="4" t="s">
        <v>89</v>
      </c>
      <c r="C89" s="4" t="s">
        <v>90</v>
      </c>
      <c r="D89" s="4">
        <v>21453</v>
      </c>
      <c r="E89" s="4" t="s">
        <v>91</v>
      </c>
      <c r="F89" s="11">
        <v>122.35</v>
      </c>
      <c r="G89" s="11">
        <v>133.96</v>
      </c>
      <c r="H89" s="11">
        <v>131.15</v>
      </c>
      <c r="I89" s="11" t="s">
        <v>298</v>
      </c>
      <c r="J89" s="11" t="s">
        <v>298</v>
      </c>
      <c r="K89" s="11" t="s">
        <v>298</v>
      </c>
      <c r="L89" s="11">
        <v>85.91</v>
      </c>
      <c r="M89" s="11">
        <v>71.38</v>
      </c>
      <c r="N89" s="11">
        <v>63.29</v>
      </c>
      <c r="O89" s="11" t="s">
        <v>298</v>
      </c>
      <c r="P89" s="11" t="s">
        <v>298</v>
      </c>
      <c r="Q89" s="11" t="s">
        <v>298</v>
      </c>
      <c r="R89" s="11">
        <v>-1.76</v>
      </c>
      <c r="S89" s="11">
        <v>100</v>
      </c>
      <c r="T89" s="11">
        <v>100</v>
      </c>
      <c r="U89" s="16">
        <f t="shared" si="4"/>
        <v>0.02916555056969744</v>
      </c>
    </row>
    <row r="90" spans="1:21" s="4" customFormat="1" ht="12.75">
      <c r="A90" s="4" t="s">
        <v>9</v>
      </c>
      <c r="B90" s="4" t="s">
        <v>10</v>
      </c>
      <c r="C90" s="4" t="s">
        <v>11</v>
      </c>
      <c r="D90" s="4">
        <v>72141</v>
      </c>
      <c r="E90" s="4" t="s">
        <v>12</v>
      </c>
      <c r="F90" s="11">
        <v>120.96</v>
      </c>
      <c r="G90" s="11">
        <v>136.88</v>
      </c>
      <c r="H90" s="11">
        <v>136.74</v>
      </c>
      <c r="I90" s="11" t="s">
        <v>298</v>
      </c>
      <c r="J90" s="11" t="s">
        <v>298</v>
      </c>
      <c r="K90" s="11" t="s">
        <v>298</v>
      </c>
      <c r="L90" s="11">
        <v>74</v>
      </c>
      <c r="M90" s="11">
        <v>74.06</v>
      </c>
      <c r="N90" s="11">
        <v>75.49</v>
      </c>
      <c r="O90" s="11" t="s">
        <v>293</v>
      </c>
      <c r="P90" s="11" t="s">
        <v>293</v>
      </c>
      <c r="Q90" s="11" t="s">
        <v>293</v>
      </c>
      <c r="R90" s="11">
        <v>-1.77</v>
      </c>
      <c r="S90" s="11">
        <v>100</v>
      </c>
      <c r="T90" s="11">
        <v>0</v>
      </c>
      <c r="U90" s="16">
        <f t="shared" si="4"/>
        <v>0.007741455844312024</v>
      </c>
    </row>
    <row r="91" spans="1:21" s="4" customFormat="1" ht="12.75">
      <c r="A91" s="4" t="s">
        <v>143</v>
      </c>
      <c r="B91" s="4" t="s">
        <v>144</v>
      </c>
      <c r="C91" s="4" t="s">
        <v>145</v>
      </c>
      <c r="D91" s="4">
        <v>106387</v>
      </c>
      <c r="E91" s="4" t="s">
        <v>146</v>
      </c>
      <c r="F91" s="11">
        <v>233.05</v>
      </c>
      <c r="G91" s="11">
        <v>234.59</v>
      </c>
      <c r="H91" s="11">
        <v>239.36</v>
      </c>
      <c r="I91" s="11" t="s">
        <v>298</v>
      </c>
      <c r="J91" s="11" t="s">
        <v>298</v>
      </c>
      <c r="K91" s="11" t="s">
        <v>298</v>
      </c>
      <c r="L91" s="11">
        <v>130.49</v>
      </c>
      <c r="M91" s="11">
        <v>104.67</v>
      </c>
      <c r="N91" s="11">
        <v>111.35</v>
      </c>
      <c r="O91" s="11" t="s">
        <v>298</v>
      </c>
      <c r="P91" s="11" t="s">
        <v>298</v>
      </c>
      <c r="Q91" s="11" t="s">
        <v>298</v>
      </c>
      <c r="R91" s="11">
        <v>-2.04</v>
      </c>
      <c r="S91" s="11">
        <v>100</v>
      </c>
      <c r="T91" s="11">
        <v>100</v>
      </c>
      <c r="U91" s="16">
        <f t="shared" si="4"/>
        <v>0.005343123551614984</v>
      </c>
    </row>
    <row r="92" spans="26:31" ht="12.75">
      <c r="Z92" s="2"/>
      <c r="AA92" s="2"/>
      <c r="AB92" s="2"/>
      <c r="AC92" s="2"/>
      <c r="AD92" s="2"/>
      <c r="AE92" s="2"/>
    </row>
    <row r="93" spans="26:31" ht="12.75">
      <c r="Z93" s="2"/>
      <c r="AA93" s="2"/>
      <c r="AB93" s="2"/>
      <c r="AC93" s="2"/>
      <c r="AD93" s="2"/>
      <c r="AE93" s="2"/>
    </row>
    <row r="94" spans="26:31" ht="12.75">
      <c r="Z94" s="2"/>
      <c r="AA94" s="2"/>
      <c r="AB94" s="2"/>
      <c r="AC94" s="2"/>
      <c r="AD94" s="2"/>
      <c r="AE94" s="2"/>
    </row>
    <row r="95" spans="1:31" ht="12.75">
      <c r="A95" s="8" t="s">
        <v>33</v>
      </c>
      <c r="Z95" s="2"/>
      <c r="AA95" s="2"/>
      <c r="AB95" s="2"/>
      <c r="AC95" s="2"/>
      <c r="AD95" s="2"/>
      <c r="AE95" s="2"/>
    </row>
    <row r="96" spans="1:31" ht="12.75">
      <c r="A96" s="5" t="s">
        <v>287</v>
      </c>
      <c r="B96" s="5" t="s">
        <v>288</v>
      </c>
      <c r="C96" s="5" t="s">
        <v>289</v>
      </c>
      <c r="D96" s="5" t="s">
        <v>290</v>
      </c>
      <c r="E96" s="5" t="s">
        <v>291</v>
      </c>
      <c r="F96" s="10" t="s">
        <v>34</v>
      </c>
      <c r="G96" s="10" t="s">
        <v>35</v>
      </c>
      <c r="H96" s="10" t="s">
        <v>36</v>
      </c>
      <c r="I96" s="10" t="s">
        <v>34</v>
      </c>
      <c r="J96" s="10" t="s">
        <v>35</v>
      </c>
      <c r="K96" s="10" t="s">
        <v>36</v>
      </c>
      <c r="L96" s="10" t="s">
        <v>37</v>
      </c>
      <c r="M96" s="10" t="s">
        <v>38</v>
      </c>
      <c r="N96" s="10" t="s">
        <v>39</v>
      </c>
      <c r="O96" s="10" t="s">
        <v>37</v>
      </c>
      <c r="P96" s="10" t="s">
        <v>38</v>
      </c>
      <c r="Q96" s="10" t="s">
        <v>39</v>
      </c>
      <c r="R96" s="13" t="s">
        <v>292</v>
      </c>
      <c r="S96" s="13" t="s">
        <v>211</v>
      </c>
      <c r="T96" s="13" t="s">
        <v>212</v>
      </c>
      <c r="U96" s="15" t="s">
        <v>31</v>
      </c>
      <c r="Z96" s="2"/>
      <c r="AA96" s="2"/>
      <c r="AB96" s="2"/>
      <c r="AC96" s="2"/>
      <c r="AD96" s="2"/>
      <c r="AE96" s="2"/>
    </row>
    <row r="97" spans="1:31" ht="12.75">
      <c r="A97" s="4" t="s">
        <v>361</v>
      </c>
      <c r="B97" s="4" t="s">
        <v>229</v>
      </c>
      <c r="C97" s="4" t="s">
        <v>362</v>
      </c>
      <c r="D97" s="4">
        <v>14580</v>
      </c>
      <c r="E97" s="4" t="s">
        <v>363</v>
      </c>
      <c r="F97" s="11">
        <v>155.28</v>
      </c>
      <c r="G97" s="11">
        <v>155.43</v>
      </c>
      <c r="H97" s="11">
        <v>157.48</v>
      </c>
      <c r="I97" s="11" t="s">
        <v>298</v>
      </c>
      <c r="J97" s="11" t="s">
        <v>298</v>
      </c>
      <c r="K97" s="11" t="s">
        <v>298</v>
      </c>
      <c r="L97" s="11">
        <v>583.18</v>
      </c>
      <c r="M97" s="11">
        <v>584.73</v>
      </c>
      <c r="N97" s="11">
        <v>511.81</v>
      </c>
      <c r="O97" s="11" t="s">
        <v>298</v>
      </c>
      <c r="P97" s="11" t="s">
        <v>298</v>
      </c>
      <c r="Q97" s="11" t="s">
        <v>298</v>
      </c>
      <c r="R97" s="11">
        <v>3.59</v>
      </c>
      <c r="S97" s="11">
        <v>100</v>
      </c>
      <c r="T97" s="11">
        <v>100</v>
      </c>
      <c r="U97" s="16">
        <f aca="true" t="shared" si="5" ref="U97:U114">TTEST(F97:H97,L97:N97,2,1)</f>
        <v>0.0037379530519050376</v>
      </c>
      <c r="Z97" s="2"/>
      <c r="AA97" s="2"/>
      <c r="AB97" s="2"/>
      <c r="AC97" s="2"/>
      <c r="AD97" s="2"/>
      <c r="AE97" s="2"/>
    </row>
    <row r="98" spans="1:31" ht="12.75">
      <c r="A98" s="4" t="s">
        <v>364</v>
      </c>
      <c r="B98" s="4" t="s">
        <v>365</v>
      </c>
      <c r="C98" s="4" t="s">
        <v>366</v>
      </c>
      <c r="D98" s="4"/>
      <c r="E98" s="4" t="s">
        <v>365</v>
      </c>
      <c r="F98" s="11">
        <v>166.76</v>
      </c>
      <c r="G98" s="11">
        <v>161.43</v>
      </c>
      <c r="H98" s="11">
        <v>167.59</v>
      </c>
      <c r="I98" s="11" t="s">
        <v>298</v>
      </c>
      <c r="J98" s="11" t="s">
        <v>298</v>
      </c>
      <c r="K98" s="11" t="s">
        <v>293</v>
      </c>
      <c r="L98" s="11">
        <v>240.41</v>
      </c>
      <c r="M98" s="11">
        <v>322.26</v>
      </c>
      <c r="N98" s="11">
        <v>310.07</v>
      </c>
      <c r="O98" s="11" t="s">
        <v>298</v>
      </c>
      <c r="P98" s="11" t="s">
        <v>298</v>
      </c>
      <c r="Q98" s="11" t="s">
        <v>298</v>
      </c>
      <c r="R98" s="11">
        <v>1.76</v>
      </c>
      <c r="S98" s="11">
        <v>66</v>
      </c>
      <c r="T98" s="11">
        <v>100</v>
      </c>
      <c r="U98" s="16">
        <f t="shared" si="5"/>
        <v>0.04182025201023064</v>
      </c>
      <c r="Z98" s="2"/>
      <c r="AA98" s="2"/>
      <c r="AB98" s="2"/>
      <c r="AC98" s="2"/>
      <c r="AD98" s="2"/>
      <c r="AE98" s="2"/>
    </row>
    <row r="99" spans="1:31" ht="12.75">
      <c r="A99" s="4" t="s">
        <v>367</v>
      </c>
      <c r="B99" s="4" t="s">
        <v>368</v>
      </c>
      <c r="C99" s="4" t="s">
        <v>369</v>
      </c>
      <c r="D99" s="4">
        <v>99339</v>
      </c>
      <c r="E99" s="4" t="s">
        <v>370</v>
      </c>
      <c r="F99" s="11">
        <v>91.09</v>
      </c>
      <c r="G99" s="11">
        <v>95.23</v>
      </c>
      <c r="H99" s="11">
        <v>87.73</v>
      </c>
      <c r="I99" s="11" t="s">
        <v>298</v>
      </c>
      <c r="J99" s="11" t="s">
        <v>298</v>
      </c>
      <c r="K99" s="11" t="s">
        <v>298</v>
      </c>
      <c r="L99" s="11">
        <v>150.84</v>
      </c>
      <c r="M99" s="11">
        <v>152.93</v>
      </c>
      <c r="N99" s="11">
        <v>155.05</v>
      </c>
      <c r="O99" s="11" t="s">
        <v>298</v>
      </c>
      <c r="P99" s="11" t="s">
        <v>298</v>
      </c>
      <c r="Q99" s="11" t="s">
        <v>298</v>
      </c>
      <c r="R99" s="11">
        <v>1.67</v>
      </c>
      <c r="S99" s="11">
        <v>100</v>
      </c>
      <c r="T99" s="11">
        <v>100</v>
      </c>
      <c r="U99" s="16">
        <f t="shared" si="5"/>
        <v>0.0022485736893604366</v>
      </c>
      <c r="Z99" s="2"/>
      <c r="AA99" s="2"/>
      <c r="AB99" s="2"/>
      <c r="AC99" s="2"/>
      <c r="AD99" s="2"/>
      <c r="AE99" s="2"/>
    </row>
    <row r="100" spans="1:31" ht="12.75">
      <c r="A100" s="4" t="s">
        <v>356</v>
      </c>
      <c r="B100" s="4" t="s">
        <v>357</v>
      </c>
      <c r="C100" s="4" t="s">
        <v>358</v>
      </c>
      <c r="D100" s="4"/>
      <c r="E100" s="4" t="s">
        <v>359</v>
      </c>
      <c r="F100" s="11">
        <v>55.21</v>
      </c>
      <c r="G100" s="11">
        <v>56.17</v>
      </c>
      <c r="H100" s="11">
        <v>52.09</v>
      </c>
      <c r="I100" s="11" t="s">
        <v>293</v>
      </c>
      <c r="J100" s="11" t="s">
        <v>293</v>
      </c>
      <c r="K100" s="11" t="s">
        <v>293</v>
      </c>
      <c r="L100" s="11">
        <v>72.59</v>
      </c>
      <c r="M100" s="11">
        <v>92.36</v>
      </c>
      <c r="N100" s="11">
        <v>93.38</v>
      </c>
      <c r="O100" s="11" t="s">
        <v>298</v>
      </c>
      <c r="P100" s="11" t="s">
        <v>298</v>
      </c>
      <c r="Q100" s="11" t="s">
        <v>298</v>
      </c>
      <c r="R100" s="11">
        <v>1.58</v>
      </c>
      <c r="S100" s="11">
        <v>0</v>
      </c>
      <c r="T100" s="11">
        <v>100</v>
      </c>
      <c r="U100" s="16">
        <f t="shared" si="5"/>
        <v>0.04901640607431634</v>
      </c>
      <c r="Z100" s="2"/>
      <c r="AA100" s="2"/>
      <c r="AB100" s="2"/>
      <c r="AC100" s="2"/>
      <c r="AD100" s="2"/>
      <c r="AE100" s="2"/>
    </row>
    <row r="101" spans="1:31" ht="12.75">
      <c r="A101" s="4" t="s">
        <v>371</v>
      </c>
      <c r="B101" s="4" t="s">
        <v>189</v>
      </c>
      <c r="C101" s="4" t="s">
        <v>372</v>
      </c>
      <c r="D101" s="4">
        <v>13036</v>
      </c>
      <c r="E101" s="4" t="s">
        <v>373</v>
      </c>
      <c r="F101" s="11">
        <v>119.02</v>
      </c>
      <c r="G101" s="11">
        <v>115.34</v>
      </c>
      <c r="H101" s="11">
        <v>119.63</v>
      </c>
      <c r="I101" s="11" t="s">
        <v>298</v>
      </c>
      <c r="J101" s="11" t="s">
        <v>298</v>
      </c>
      <c r="K101" s="11" t="s">
        <v>298</v>
      </c>
      <c r="L101" s="11">
        <v>174.85</v>
      </c>
      <c r="M101" s="11">
        <v>181.78</v>
      </c>
      <c r="N101" s="11">
        <v>178.02</v>
      </c>
      <c r="O101" s="11" t="s">
        <v>298</v>
      </c>
      <c r="P101" s="11" t="s">
        <v>298</v>
      </c>
      <c r="Q101" s="11" t="s">
        <v>298</v>
      </c>
      <c r="R101" s="11">
        <v>1.51</v>
      </c>
      <c r="S101" s="11">
        <v>100</v>
      </c>
      <c r="T101" s="11">
        <v>100</v>
      </c>
      <c r="U101" s="16">
        <f t="shared" si="5"/>
        <v>0.0028058436799985893</v>
      </c>
      <c r="Z101" s="2"/>
      <c r="AA101" s="2"/>
      <c r="AB101" s="2"/>
      <c r="AC101" s="2"/>
      <c r="AD101" s="2"/>
      <c r="AE101" s="2"/>
    </row>
    <row r="102" spans="1:31" ht="12.75">
      <c r="A102" s="4" t="s">
        <v>374</v>
      </c>
      <c r="B102" s="4" t="s">
        <v>360</v>
      </c>
      <c r="C102" s="4" t="s">
        <v>375</v>
      </c>
      <c r="D102" s="4"/>
      <c r="E102" s="4" t="s">
        <v>376</v>
      </c>
      <c r="F102" s="11">
        <v>115.25</v>
      </c>
      <c r="G102" s="11">
        <v>112.98</v>
      </c>
      <c r="H102" s="11">
        <v>115.98</v>
      </c>
      <c r="I102" s="11" t="s">
        <v>298</v>
      </c>
      <c r="J102" s="11" t="s">
        <v>298</v>
      </c>
      <c r="K102" s="11" t="s">
        <v>298</v>
      </c>
      <c r="L102" s="11">
        <v>168.88</v>
      </c>
      <c r="M102" s="11">
        <v>164.95</v>
      </c>
      <c r="N102" s="11">
        <v>166.91</v>
      </c>
      <c r="O102" s="11" t="s">
        <v>298</v>
      </c>
      <c r="P102" s="11" t="s">
        <v>298</v>
      </c>
      <c r="Q102" s="11" t="s">
        <v>298</v>
      </c>
      <c r="R102" s="11">
        <v>1.45</v>
      </c>
      <c r="S102" s="11">
        <v>100</v>
      </c>
      <c r="T102" s="11">
        <v>100</v>
      </c>
      <c r="U102" s="16">
        <f t="shared" si="5"/>
        <v>0.000226993193838943</v>
      </c>
      <c r="Z102" s="2"/>
      <c r="AA102" s="2"/>
      <c r="AB102" s="2"/>
      <c r="AC102" s="2"/>
      <c r="AD102" s="2"/>
      <c r="AE102" s="2"/>
    </row>
    <row r="103" spans="1:31" ht="12.75">
      <c r="A103" s="4" t="s">
        <v>377</v>
      </c>
      <c r="B103" s="4" t="s">
        <v>378</v>
      </c>
      <c r="C103" s="4" t="s">
        <v>379</v>
      </c>
      <c r="D103" s="4">
        <v>71803</v>
      </c>
      <c r="E103" s="4" t="s">
        <v>380</v>
      </c>
      <c r="F103" s="11">
        <v>686.78</v>
      </c>
      <c r="G103" s="11">
        <v>689.45</v>
      </c>
      <c r="H103" s="11">
        <v>669.43</v>
      </c>
      <c r="I103" s="11" t="s">
        <v>298</v>
      </c>
      <c r="J103" s="11" t="s">
        <v>298</v>
      </c>
      <c r="K103" s="11" t="s">
        <v>298</v>
      </c>
      <c r="L103" s="11">
        <v>980.47</v>
      </c>
      <c r="M103" s="11">
        <v>1000.66</v>
      </c>
      <c r="N103" s="11">
        <v>968.15</v>
      </c>
      <c r="O103" s="11" t="s">
        <v>298</v>
      </c>
      <c r="P103" s="11" t="s">
        <v>298</v>
      </c>
      <c r="Q103" s="11" t="s">
        <v>298</v>
      </c>
      <c r="R103" s="11">
        <v>1.44</v>
      </c>
      <c r="S103" s="11">
        <v>100</v>
      </c>
      <c r="T103" s="11">
        <v>100</v>
      </c>
      <c r="U103" s="16">
        <f t="shared" si="5"/>
        <v>0.000298845773181489</v>
      </c>
      <c r="Z103" s="2"/>
      <c r="AA103" s="2"/>
      <c r="AB103" s="2"/>
      <c r="AC103" s="2"/>
      <c r="AD103" s="2"/>
      <c r="AE103" s="2"/>
    </row>
    <row r="104" spans="1:31" ht="12.75">
      <c r="A104" s="4" t="s">
        <v>381</v>
      </c>
      <c r="B104" s="4" t="s">
        <v>382</v>
      </c>
      <c r="C104" s="4" t="s">
        <v>383</v>
      </c>
      <c r="D104" s="4"/>
      <c r="E104" s="4" t="s">
        <v>384</v>
      </c>
      <c r="F104" s="11">
        <v>130.21</v>
      </c>
      <c r="G104" s="11">
        <v>133.61</v>
      </c>
      <c r="H104" s="11">
        <v>123.09</v>
      </c>
      <c r="I104" s="11" t="s">
        <v>298</v>
      </c>
      <c r="J104" s="11" t="s">
        <v>298</v>
      </c>
      <c r="K104" s="11" t="s">
        <v>293</v>
      </c>
      <c r="L104" s="11">
        <v>167.4</v>
      </c>
      <c r="M104" s="11">
        <v>189.97</v>
      </c>
      <c r="N104" s="11">
        <v>193.62</v>
      </c>
      <c r="O104" s="11" t="s">
        <v>298</v>
      </c>
      <c r="P104" s="11" t="s">
        <v>298</v>
      </c>
      <c r="Q104" s="11" t="s">
        <v>298</v>
      </c>
      <c r="R104" s="11">
        <v>1.42</v>
      </c>
      <c r="S104" s="11">
        <v>66</v>
      </c>
      <c r="T104" s="11">
        <v>100</v>
      </c>
      <c r="U104" s="16">
        <f t="shared" si="5"/>
        <v>0.029809896264687098</v>
      </c>
      <c r="Z104" s="2"/>
      <c r="AA104" s="2"/>
      <c r="AB104" s="2"/>
      <c r="AC104" s="2"/>
      <c r="AD104" s="2"/>
      <c r="AE104" s="2"/>
    </row>
    <row r="105" spans="1:31" ht="12.75">
      <c r="A105" s="4" t="s">
        <v>385</v>
      </c>
      <c r="B105" s="4" t="s">
        <v>386</v>
      </c>
      <c r="C105" s="4" t="s">
        <v>387</v>
      </c>
      <c r="D105" s="4">
        <v>242721</v>
      </c>
      <c r="E105" s="4" t="s">
        <v>388</v>
      </c>
      <c r="F105" s="11">
        <v>60.58</v>
      </c>
      <c r="G105" s="11">
        <v>58.74</v>
      </c>
      <c r="H105" s="11">
        <v>56.6</v>
      </c>
      <c r="I105" s="11" t="s">
        <v>298</v>
      </c>
      <c r="J105" s="11" t="s">
        <v>293</v>
      </c>
      <c r="K105" s="11" t="s">
        <v>293</v>
      </c>
      <c r="L105" s="11">
        <v>79.37</v>
      </c>
      <c r="M105" s="11">
        <v>81.43</v>
      </c>
      <c r="N105" s="11">
        <v>87.32</v>
      </c>
      <c r="O105" s="11" t="s">
        <v>298</v>
      </c>
      <c r="P105" s="11" t="s">
        <v>298</v>
      </c>
      <c r="Q105" s="11" t="s">
        <v>298</v>
      </c>
      <c r="R105" s="11">
        <v>1.41</v>
      </c>
      <c r="S105" s="11">
        <v>33</v>
      </c>
      <c r="T105" s="11">
        <v>100</v>
      </c>
      <c r="U105" s="16">
        <f t="shared" si="5"/>
        <v>0.020638145043651367</v>
      </c>
      <c r="Z105" s="2"/>
      <c r="AA105" s="2"/>
      <c r="AB105" s="2"/>
      <c r="AC105" s="2"/>
      <c r="AD105" s="2"/>
      <c r="AE105" s="2"/>
    </row>
    <row r="106" spans="1:31" ht="12.75">
      <c r="A106" s="4" t="s">
        <v>389</v>
      </c>
      <c r="B106" s="4" t="s">
        <v>390</v>
      </c>
      <c r="C106" s="4" t="s">
        <v>391</v>
      </c>
      <c r="D106" s="4">
        <v>75792</v>
      </c>
      <c r="E106" s="4" t="s">
        <v>317</v>
      </c>
      <c r="F106" s="11">
        <v>228.48</v>
      </c>
      <c r="G106" s="11">
        <v>231.41</v>
      </c>
      <c r="H106" s="11">
        <v>230.4</v>
      </c>
      <c r="I106" s="11" t="s">
        <v>298</v>
      </c>
      <c r="J106" s="11" t="s">
        <v>298</v>
      </c>
      <c r="K106" s="11" t="s">
        <v>298</v>
      </c>
      <c r="L106" s="11">
        <v>312.83</v>
      </c>
      <c r="M106" s="11">
        <v>317.65</v>
      </c>
      <c r="N106" s="11">
        <v>314.25</v>
      </c>
      <c r="O106" s="11" t="s">
        <v>298</v>
      </c>
      <c r="P106" s="11" t="s">
        <v>298</v>
      </c>
      <c r="Q106" s="11" t="s">
        <v>298</v>
      </c>
      <c r="R106" s="11">
        <v>1.37</v>
      </c>
      <c r="S106" s="11">
        <v>100</v>
      </c>
      <c r="T106" s="11">
        <v>100</v>
      </c>
      <c r="U106" s="16">
        <f t="shared" si="5"/>
        <v>7.362673175390071E-05</v>
      </c>
      <c r="Z106" s="2"/>
      <c r="AA106" s="2"/>
      <c r="AB106" s="2"/>
      <c r="AC106" s="2"/>
      <c r="AD106" s="2"/>
      <c r="AE106" s="2"/>
    </row>
    <row r="107" spans="1:31" ht="12.75">
      <c r="A107" s="4" t="s">
        <v>318</v>
      </c>
      <c r="B107" s="4" t="s">
        <v>319</v>
      </c>
      <c r="C107" s="4" t="s">
        <v>320</v>
      </c>
      <c r="D107" s="4">
        <v>52668</v>
      </c>
      <c r="E107" s="4" t="s">
        <v>321</v>
      </c>
      <c r="F107" s="11">
        <v>763.66</v>
      </c>
      <c r="G107" s="11">
        <v>782.42</v>
      </c>
      <c r="H107" s="11">
        <v>769.16</v>
      </c>
      <c r="I107" s="11" t="s">
        <v>298</v>
      </c>
      <c r="J107" s="11" t="s">
        <v>298</v>
      </c>
      <c r="K107" s="11" t="s">
        <v>298</v>
      </c>
      <c r="L107" s="11">
        <v>1028.86</v>
      </c>
      <c r="M107" s="11">
        <v>1073.11</v>
      </c>
      <c r="N107" s="11">
        <v>1047.65</v>
      </c>
      <c r="O107" s="11" t="s">
        <v>298</v>
      </c>
      <c r="P107" s="11" t="s">
        <v>298</v>
      </c>
      <c r="Q107" s="11" t="s">
        <v>298</v>
      </c>
      <c r="R107" s="11">
        <v>1.36</v>
      </c>
      <c r="S107" s="11">
        <v>100</v>
      </c>
      <c r="T107" s="11">
        <v>100</v>
      </c>
      <c r="U107" s="16">
        <f t="shared" si="5"/>
        <v>0.000699651593939332</v>
      </c>
      <c r="Z107" s="2"/>
      <c r="AA107" s="2"/>
      <c r="AB107" s="2"/>
      <c r="AC107" s="2"/>
      <c r="AD107" s="2"/>
      <c r="AE107" s="2"/>
    </row>
    <row r="108" spans="1:31" ht="12.75">
      <c r="A108" s="4" t="s">
        <v>322</v>
      </c>
      <c r="B108" s="4" t="s">
        <v>323</v>
      </c>
      <c r="C108" s="4" t="s">
        <v>324</v>
      </c>
      <c r="D108" s="4"/>
      <c r="E108" s="4" t="s">
        <v>325</v>
      </c>
      <c r="F108" s="11">
        <v>389.56</v>
      </c>
      <c r="G108" s="11">
        <v>385.07</v>
      </c>
      <c r="H108" s="11">
        <v>384.38</v>
      </c>
      <c r="I108" s="11" t="s">
        <v>298</v>
      </c>
      <c r="J108" s="11" t="s">
        <v>298</v>
      </c>
      <c r="K108" s="11" t="s">
        <v>298</v>
      </c>
      <c r="L108" s="11">
        <v>539.67</v>
      </c>
      <c r="M108" s="11">
        <v>521.77</v>
      </c>
      <c r="N108" s="11">
        <v>519.31</v>
      </c>
      <c r="O108" s="11" t="s">
        <v>298</v>
      </c>
      <c r="P108" s="11" t="s">
        <v>298</v>
      </c>
      <c r="Q108" s="11" t="s">
        <v>298</v>
      </c>
      <c r="R108" s="11">
        <v>1.36</v>
      </c>
      <c r="S108" s="11">
        <v>100</v>
      </c>
      <c r="T108" s="11">
        <v>100</v>
      </c>
      <c r="U108" s="16">
        <f t="shared" si="5"/>
        <v>0.0011600794124677957</v>
      </c>
      <c r="Z108" s="2"/>
      <c r="AA108" s="2"/>
      <c r="AB108" s="2"/>
      <c r="AC108" s="2"/>
      <c r="AD108" s="2"/>
      <c r="AE108" s="2"/>
    </row>
    <row r="109" spans="1:31" ht="12.75">
      <c r="A109" s="4" t="s">
        <v>326</v>
      </c>
      <c r="B109" s="4" t="s">
        <v>327</v>
      </c>
      <c r="C109" s="4" t="s">
        <v>328</v>
      </c>
      <c r="D109" s="4">
        <v>72555</v>
      </c>
      <c r="E109" s="4" t="s">
        <v>329</v>
      </c>
      <c r="F109" s="11">
        <v>509.84</v>
      </c>
      <c r="G109" s="11">
        <v>519.91</v>
      </c>
      <c r="H109" s="11">
        <v>520.5</v>
      </c>
      <c r="I109" s="11" t="s">
        <v>298</v>
      </c>
      <c r="J109" s="11" t="s">
        <v>298</v>
      </c>
      <c r="K109" s="11" t="s">
        <v>298</v>
      </c>
      <c r="L109" s="11">
        <v>712.72</v>
      </c>
      <c r="M109" s="11">
        <v>689.88</v>
      </c>
      <c r="N109" s="11">
        <v>707.4</v>
      </c>
      <c r="O109" s="11" t="s">
        <v>298</v>
      </c>
      <c r="P109" s="11" t="s">
        <v>298</v>
      </c>
      <c r="Q109" s="11" t="s">
        <v>298</v>
      </c>
      <c r="R109" s="11">
        <v>1.36</v>
      </c>
      <c r="S109" s="11">
        <v>100</v>
      </c>
      <c r="T109" s="11">
        <v>100</v>
      </c>
      <c r="U109" s="16">
        <f t="shared" si="5"/>
        <v>0.0025832359042892356</v>
      </c>
      <c r="Z109" s="2"/>
      <c r="AA109" s="2"/>
      <c r="AB109" s="2"/>
      <c r="AC109" s="2"/>
      <c r="AD109" s="2"/>
      <c r="AE109" s="2"/>
    </row>
    <row r="110" spans="1:31" ht="12.75">
      <c r="A110" s="4" t="s">
        <v>330</v>
      </c>
      <c r="B110" s="4" t="s">
        <v>128</v>
      </c>
      <c r="C110" s="4" t="s">
        <v>331</v>
      </c>
      <c r="D110" s="4">
        <v>11829</v>
      </c>
      <c r="E110" s="4" t="s">
        <v>332</v>
      </c>
      <c r="F110" s="11">
        <v>552.61</v>
      </c>
      <c r="G110" s="11">
        <v>548.45</v>
      </c>
      <c r="H110" s="11">
        <v>541.89</v>
      </c>
      <c r="I110" s="11" t="s">
        <v>298</v>
      </c>
      <c r="J110" s="11" t="s">
        <v>298</v>
      </c>
      <c r="K110" s="11" t="s">
        <v>298</v>
      </c>
      <c r="L110" s="11">
        <v>715.9</v>
      </c>
      <c r="M110" s="11">
        <v>772.38</v>
      </c>
      <c r="N110" s="11">
        <v>741.06</v>
      </c>
      <c r="O110" s="11" t="s">
        <v>298</v>
      </c>
      <c r="P110" s="11" t="s">
        <v>298</v>
      </c>
      <c r="Q110" s="11" t="s">
        <v>298</v>
      </c>
      <c r="R110" s="11">
        <v>1.36</v>
      </c>
      <c r="S110" s="11">
        <v>100</v>
      </c>
      <c r="T110" s="11">
        <v>100</v>
      </c>
      <c r="U110" s="16">
        <f t="shared" si="5"/>
        <v>0.008013142419788122</v>
      </c>
      <c r="Z110" s="2"/>
      <c r="AA110" s="2"/>
      <c r="AB110" s="2"/>
      <c r="AC110" s="2"/>
      <c r="AD110" s="2"/>
      <c r="AE110" s="2"/>
    </row>
    <row r="111" spans="1:21" ht="12.75">
      <c r="A111" s="4" t="s">
        <v>333</v>
      </c>
      <c r="B111" s="4" t="s">
        <v>360</v>
      </c>
      <c r="C111" s="4" t="s">
        <v>334</v>
      </c>
      <c r="D111" s="4"/>
      <c r="E111" s="4" t="s">
        <v>335</v>
      </c>
      <c r="F111" s="11">
        <v>96.38</v>
      </c>
      <c r="G111" s="11">
        <v>89.94</v>
      </c>
      <c r="H111" s="11">
        <v>99.94</v>
      </c>
      <c r="I111" s="11" t="s">
        <v>298</v>
      </c>
      <c r="J111" s="11" t="s">
        <v>298</v>
      </c>
      <c r="K111" s="11" t="s">
        <v>298</v>
      </c>
      <c r="L111" s="11">
        <v>66.15</v>
      </c>
      <c r="M111" s="11">
        <v>65.45</v>
      </c>
      <c r="N111" s="11">
        <v>67</v>
      </c>
      <c r="O111" s="11" t="s">
        <v>298</v>
      </c>
      <c r="P111" s="11" t="s">
        <v>298</v>
      </c>
      <c r="Q111" s="11" t="s">
        <v>298</v>
      </c>
      <c r="R111" s="11">
        <v>-1.44</v>
      </c>
      <c r="S111" s="11">
        <v>100</v>
      </c>
      <c r="T111" s="11">
        <v>100</v>
      </c>
      <c r="U111" s="16">
        <f t="shared" si="5"/>
        <v>0.00718942993593208</v>
      </c>
    </row>
    <row r="112" spans="1:21" ht="12.75">
      <c r="A112" s="4" t="s">
        <v>336</v>
      </c>
      <c r="B112" s="4" t="s">
        <v>337</v>
      </c>
      <c r="C112" s="4" t="s">
        <v>338</v>
      </c>
      <c r="D112" s="4">
        <v>73768</v>
      </c>
      <c r="E112" s="4" t="s">
        <v>41</v>
      </c>
      <c r="F112" s="11">
        <v>229.16</v>
      </c>
      <c r="G112" s="11">
        <v>222.77</v>
      </c>
      <c r="H112" s="11">
        <v>235.04</v>
      </c>
      <c r="I112" s="11" t="s">
        <v>298</v>
      </c>
      <c r="J112" s="11" t="s">
        <v>298</v>
      </c>
      <c r="K112" s="11" t="s">
        <v>298</v>
      </c>
      <c r="L112" s="11">
        <v>174.16</v>
      </c>
      <c r="M112" s="11">
        <v>149.78</v>
      </c>
      <c r="N112" s="11">
        <v>149.01</v>
      </c>
      <c r="O112" s="11" t="s">
        <v>298</v>
      </c>
      <c r="P112" s="11" t="s">
        <v>298</v>
      </c>
      <c r="Q112" s="11" t="s">
        <v>298</v>
      </c>
      <c r="R112" s="11">
        <v>-1.45</v>
      </c>
      <c r="S112" s="11">
        <v>100</v>
      </c>
      <c r="T112" s="11">
        <v>100</v>
      </c>
      <c r="U112" s="16">
        <f t="shared" si="5"/>
        <v>0.015530120532340088</v>
      </c>
    </row>
    <row r="113" spans="1:21" ht="12.75">
      <c r="A113" s="4" t="s">
        <v>42</v>
      </c>
      <c r="B113" s="4" t="s">
        <v>43</v>
      </c>
      <c r="C113" s="4" t="s">
        <v>44</v>
      </c>
      <c r="D113" s="4">
        <v>99887</v>
      </c>
      <c r="E113" s="4" t="s">
        <v>45</v>
      </c>
      <c r="F113" s="11">
        <v>29.36</v>
      </c>
      <c r="G113" s="11">
        <v>27.25</v>
      </c>
      <c r="H113" s="11">
        <v>23.98</v>
      </c>
      <c r="I113" s="11" t="s">
        <v>298</v>
      </c>
      <c r="J113" s="11" t="s">
        <v>298</v>
      </c>
      <c r="K113" s="11" t="s">
        <v>298</v>
      </c>
      <c r="L113" s="11">
        <v>19.78</v>
      </c>
      <c r="M113" s="11">
        <v>17.28</v>
      </c>
      <c r="N113" s="11">
        <v>12.76</v>
      </c>
      <c r="O113" s="11" t="s">
        <v>298</v>
      </c>
      <c r="P113" s="11" t="s">
        <v>298</v>
      </c>
      <c r="Q113" s="11" t="s">
        <v>298</v>
      </c>
      <c r="R113" s="11">
        <v>-1.62</v>
      </c>
      <c r="S113" s="11">
        <v>100</v>
      </c>
      <c r="T113" s="11">
        <v>100</v>
      </c>
      <c r="U113" s="16">
        <f t="shared" si="5"/>
        <v>0.0023177687778898203</v>
      </c>
    </row>
    <row r="114" spans="1:21" ht="12.75">
      <c r="A114" s="4" t="s">
        <v>46</v>
      </c>
      <c r="B114" s="4" t="s">
        <v>47</v>
      </c>
      <c r="C114" s="4" t="s">
        <v>48</v>
      </c>
      <c r="D114" s="4"/>
      <c r="E114" s="4" t="s">
        <v>49</v>
      </c>
      <c r="F114" s="11">
        <v>209.75</v>
      </c>
      <c r="G114" s="11">
        <v>204.7</v>
      </c>
      <c r="H114" s="11">
        <v>199.89</v>
      </c>
      <c r="I114" s="11" t="s">
        <v>298</v>
      </c>
      <c r="J114" s="11" t="s">
        <v>298</v>
      </c>
      <c r="K114" s="11" t="s">
        <v>298</v>
      </c>
      <c r="L114" s="11">
        <v>124.44</v>
      </c>
      <c r="M114" s="11">
        <v>102.48</v>
      </c>
      <c r="N114" s="11">
        <v>96.86</v>
      </c>
      <c r="O114" s="11" t="s">
        <v>298</v>
      </c>
      <c r="P114" s="11" t="s">
        <v>298</v>
      </c>
      <c r="Q114" s="11" t="s">
        <v>298</v>
      </c>
      <c r="R114" s="11">
        <v>-1.9</v>
      </c>
      <c r="S114" s="11">
        <v>100</v>
      </c>
      <c r="T114" s="11">
        <v>100</v>
      </c>
      <c r="U114" s="16">
        <f t="shared" si="5"/>
        <v>0.0035381471631147432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Roslin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Gino Miele</dc:creator>
  <cp:keywords/>
  <dc:description/>
  <cp:lastModifiedBy>Miele</cp:lastModifiedBy>
  <dcterms:created xsi:type="dcterms:W3CDTF">2004-01-08T11:02:24Z</dcterms:created>
  <dcterms:modified xsi:type="dcterms:W3CDTF">2008-07-30T15:49:56Z</dcterms:modified>
  <cp:category/>
  <cp:version/>
  <cp:contentType/>
  <cp:contentStatus/>
</cp:coreProperties>
</file>