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Tables 2" sheetId="1" r:id="rId1"/>
  </sheets>
  <definedNames>
    <definedName name="ALL">#REF!</definedName>
  </definedNames>
  <calcPr fullCalcOnLoad="1"/>
</workbook>
</file>

<file path=xl/sharedStrings.xml><?xml version="1.0" encoding="utf-8"?>
<sst xmlns="http://schemas.openxmlformats.org/spreadsheetml/2006/main" count="152" uniqueCount="79">
  <si>
    <t>0.8</t>
  </si>
  <si>
    <t>-0.5</t>
  </si>
  <si>
    <t>Whites</t>
  </si>
  <si>
    <t>Blacks</t>
  </si>
  <si>
    <t>Rate</t>
  </si>
  <si>
    <t>Causes</t>
  </si>
  <si>
    <t>Men &lt; 12 Yrs</t>
  </si>
  <si>
    <t>Men 12 Yrs</t>
  </si>
  <si>
    <t>Men 13-15 Yrs</t>
  </si>
  <si>
    <t>Men 16+ Yrs</t>
  </si>
  <si>
    <t>Men All</t>
  </si>
  <si>
    <t>Women  &lt; 12 Yrs</t>
  </si>
  <si>
    <t>Women 12 Yrs</t>
  </si>
  <si>
    <t>Women 13-15 Yrs</t>
  </si>
  <si>
    <t>Women 16+ Yrs</t>
  </si>
  <si>
    <t>Women All</t>
  </si>
  <si>
    <t>Cancer</t>
  </si>
  <si>
    <t>0.1</t>
  </si>
  <si>
    <t>-0.3</t>
  </si>
  <si>
    <t>Heart Diseases</t>
  </si>
  <si>
    <t>Stroke</t>
  </si>
  <si>
    <t>HIV</t>
  </si>
  <si>
    <t>Race/Education in yrs</t>
  </si>
  <si>
    <t>P value trend</t>
  </si>
  <si>
    <t>0.10</t>
  </si>
  <si>
    <r>
      <t>Annual %</t>
    </r>
    <r>
      <rPr>
        <vertAlign val="superscript"/>
        <sz val="10"/>
        <rFont val="Times New Roman"/>
        <family val="1"/>
      </rPr>
      <t>†</t>
    </r>
  </si>
  <si>
    <r>
      <t>Total %</t>
    </r>
    <r>
      <rPr>
        <vertAlign val="superscript"/>
        <sz val="10"/>
        <rFont val="Arial"/>
        <family val="0"/>
      </rPr>
      <t>*</t>
    </r>
  </si>
  <si>
    <r>
      <t>-2.5</t>
    </r>
    <r>
      <rPr>
        <vertAlign val="superscript"/>
        <sz val="10"/>
        <rFont val="Times New Roman"/>
        <family val="1"/>
      </rPr>
      <t>‡</t>
    </r>
  </si>
  <si>
    <r>
      <t>-1.9</t>
    </r>
    <r>
      <rPr>
        <vertAlign val="superscript"/>
        <sz val="10"/>
        <rFont val="Times New Roman"/>
        <family val="1"/>
      </rPr>
      <t>‡</t>
    </r>
  </si>
  <si>
    <r>
      <t>-3.1</t>
    </r>
    <r>
      <rPr>
        <vertAlign val="superscript"/>
        <sz val="10"/>
        <rFont val="Times New Roman"/>
        <family val="1"/>
      </rPr>
      <t>‡</t>
    </r>
  </si>
  <si>
    <r>
      <t>-1.7</t>
    </r>
    <r>
      <rPr>
        <vertAlign val="superscript"/>
        <sz val="10"/>
        <rFont val="Times New Roman"/>
        <family val="1"/>
      </rPr>
      <t>‡</t>
    </r>
  </si>
  <si>
    <r>
      <t>1.1</t>
    </r>
    <r>
      <rPr>
        <vertAlign val="superscript"/>
        <sz val="10"/>
        <rFont val="Times New Roman"/>
        <family val="1"/>
      </rPr>
      <t>‡</t>
    </r>
  </si>
  <si>
    <r>
      <t>-0.8</t>
    </r>
    <r>
      <rPr>
        <vertAlign val="superscript"/>
        <sz val="10"/>
        <rFont val="Times New Roman"/>
        <family val="1"/>
      </rPr>
      <t>‡</t>
    </r>
  </si>
  <si>
    <r>
      <t>-1.8</t>
    </r>
    <r>
      <rPr>
        <vertAlign val="superscript"/>
        <sz val="10"/>
        <rFont val="Times New Roman"/>
        <family val="1"/>
      </rPr>
      <t>‡</t>
    </r>
  </si>
  <si>
    <r>
      <t>-2.7</t>
    </r>
    <r>
      <rPr>
        <vertAlign val="superscript"/>
        <sz val="10"/>
        <rFont val="Times New Roman"/>
        <family val="1"/>
      </rPr>
      <t>‡</t>
    </r>
  </si>
  <si>
    <r>
      <t>-3.2</t>
    </r>
    <r>
      <rPr>
        <vertAlign val="superscript"/>
        <sz val="10"/>
        <rFont val="Times New Roman"/>
        <family val="1"/>
      </rPr>
      <t>‡</t>
    </r>
  </si>
  <si>
    <r>
      <t>-3.3</t>
    </r>
    <r>
      <rPr>
        <vertAlign val="superscript"/>
        <sz val="10"/>
        <rFont val="Times New Roman"/>
        <family val="1"/>
      </rPr>
      <t>‡</t>
    </r>
  </si>
  <si>
    <r>
      <t>-4.2</t>
    </r>
    <r>
      <rPr>
        <vertAlign val="superscript"/>
        <sz val="10"/>
        <rFont val="Times New Roman"/>
        <family val="1"/>
      </rPr>
      <t>‡</t>
    </r>
  </si>
  <si>
    <r>
      <t>-2.1</t>
    </r>
    <r>
      <rPr>
        <vertAlign val="superscript"/>
        <sz val="10"/>
        <rFont val="Times New Roman"/>
        <family val="1"/>
      </rPr>
      <t>‡</t>
    </r>
  </si>
  <si>
    <r>
      <t>1.8</t>
    </r>
    <r>
      <rPr>
        <vertAlign val="superscript"/>
        <sz val="10"/>
        <rFont val="Times New Roman"/>
        <family val="1"/>
      </rPr>
      <t>‡</t>
    </r>
  </si>
  <si>
    <r>
      <t>-2.9</t>
    </r>
    <r>
      <rPr>
        <vertAlign val="superscript"/>
        <sz val="10"/>
        <rFont val="Times New Roman"/>
        <family val="1"/>
      </rPr>
      <t>‡</t>
    </r>
  </si>
  <si>
    <r>
      <t>-23.0</t>
    </r>
    <r>
      <rPr>
        <vertAlign val="superscript"/>
        <sz val="10"/>
        <rFont val="Times New Roman"/>
        <family val="1"/>
      </rPr>
      <t>‡</t>
    </r>
  </si>
  <si>
    <r>
      <t>-12.5</t>
    </r>
    <r>
      <rPr>
        <vertAlign val="superscript"/>
        <sz val="10"/>
        <rFont val="Times New Roman"/>
        <family val="1"/>
      </rPr>
      <t>‡</t>
    </r>
  </si>
  <si>
    <r>
      <t>-20.5</t>
    </r>
    <r>
      <rPr>
        <vertAlign val="superscript"/>
        <sz val="10"/>
        <rFont val="Times New Roman"/>
        <family val="1"/>
      </rPr>
      <t>‡</t>
    </r>
  </si>
  <si>
    <r>
      <t>-24.8</t>
    </r>
    <r>
      <rPr>
        <vertAlign val="superscript"/>
        <sz val="10"/>
        <rFont val="Times New Roman"/>
        <family val="1"/>
      </rPr>
      <t>‡</t>
    </r>
  </si>
  <si>
    <r>
      <t>-28.4</t>
    </r>
    <r>
      <rPr>
        <vertAlign val="superscript"/>
        <sz val="10"/>
        <rFont val="Times New Roman"/>
        <family val="1"/>
      </rPr>
      <t>‡</t>
    </r>
  </si>
  <si>
    <r>
      <t>-11.9</t>
    </r>
    <r>
      <rPr>
        <vertAlign val="superscript"/>
        <sz val="10"/>
        <rFont val="Times New Roman"/>
        <family val="1"/>
      </rPr>
      <t>‡</t>
    </r>
  </si>
  <si>
    <r>
      <t>-10.2</t>
    </r>
    <r>
      <rPr>
        <vertAlign val="superscript"/>
        <sz val="10"/>
        <rFont val="Times New Roman"/>
        <family val="1"/>
      </rPr>
      <t>‡</t>
    </r>
  </si>
  <si>
    <r>
      <t>-15.7</t>
    </r>
    <r>
      <rPr>
        <vertAlign val="superscript"/>
        <sz val="10"/>
        <rFont val="Times New Roman"/>
        <family val="1"/>
      </rPr>
      <t>‡</t>
    </r>
  </si>
  <si>
    <r>
      <t>-22.9</t>
    </r>
    <r>
      <rPr>
        <vertAlign val="superscript"/>
        <sz val="10"/>
        <rFont val="Times New Roman"/>
        <family val="1"/>
      </rPr>
      <t>‡</t>
    </r>
  </si>
  <si>
    <r>
      <t>-2.7</t>
    </r>
    <r>
      <rPr>
        <vertAlign val="superscript"/>
        <sz val="10"/>
        <rFont val="Times New Roman"/>
        <family val="1"/>
      </rPr>
      <t xml:space="preserve"> ‡</t>
    </r>
  </si>
  <si>
    <r>
      <t>-1.8</t>
    </r>
    <r>
      <rPr>
        <vertAlign val="superscript"/>
        <sz val="10"/>
        <rFont val="Times New Roman"/>
        <family val="1"/>
      </rPr>
      <t xml:space="preserve"> ‡</t>
    </r>
  </si>
  <si>
    <r>
      <t>-5.1</t>
    </r>
    <r>
      <rPr>
        <vertAlign val="superscript"/>
        <sz val="10"/>
        <rFont val="Times New Roman"/>
        <family val="1"/>
      </rPr>
      <t>‡</t>
    </r>
  </si>
  <si>
    <r>
      <t>-1.1</t>
    </r>
    <r>
      <rPr>
        <vertAlign val="superscript"/>
        <sz val="10"/>
        <rFont val="Times New Roman"/>
        <family val="1"/>
      </rPr>
      <t>‡</t>
    </r>
  </si>
  <si>
    <r>
      <t>-2.6</t>
    </r>
    <r>
      <rPr>
        <vertAlign val="superscript"/>
        <sz val="10"/>
        <rFont val="Times New Roman"/>
        <family val="1"/>
      </rPr>
      <t xml:space="preserve"> ‡</t>
    </r>
  </si>
  <si>
    <r>
      <t>-2.0</t>
    </r>
    <r>
      <rPr>
        <vertAlign val="superscript"/>
        <sz val="10"/>
        <rFont val="Times New Roman"/>
        <family val="1"/>
      </rPr>
      <t xml:space="preserve"> ‡</t>
    </r>
  </si>
  <si>
    <r>
      <t>-3.4</t>
    </r>
    <r>
      <rPr>
        <vertAlign val="superscript"/>
        <sz val="10"/>
        <rFont val="Times New Roman"/>
        <family val="1"/>
      </rPr>
      <t>‡</t>
    </r>
  </si>
  <si>
    <r>
      <t>-2.9</t>
    </r>
    <r>
      <rPr>
        <vertAlign val="superscript"/>
        <sz val="10"/>
        <rFont val="Times New Roman"/>
        <family val="1"/>
      </rPr>
      <t xml:space="preserve"> ‡</t>
    </r>
  </si>
  <si>
    <r>
      <t>-2.8</t>
    </r>
    <r>
      <rPr>
        <vertAlign val="superscript"/>
        <sz val="10"/>
        <rFont val="Times New Roman"/>
        <family val="1"/>
      </rPr>
      <t>‡</t>
    </r>
  </si>
  <si>
    <r>
      <t>-2.4</t>
    </r>
    <r>
      <rPr>
        <vertAlign val="superscript"/>
        <sz val="10"/>
        <rFont val="Times New Roman"/>
        <family val="1"/>
      </rPr>
      <t>‡</t>
    </r>
  </si>
  <si>
    <r>
      <t>-1.4</t>
    </r>
    <r>
      <rPr>
        <vertAlign val="superscript"/>
        <sz val="10"/>
        <rFont val="Times New Roman"/>
        <family val="1"/>
      </rPr>
      <t>‡</t>
    </r>
  </si>
  <si>
    <r>
      <t>-1.6</t>
    </r>
    <r>
      <rPr>
        <vertAlign val="superscript"/>
        <sz val="10"/>
        <rFont val="Times New Roman"/>
        <family val="1"/>
      </rPr>
      <t>‡</t>
    </r>
  </si>
  <si>
    <r>
      <t>-4.4</t>
    </r>
    <r>
      <rPr>
        <vertAlign val="superscript"/>
        <sz val="10"/>
        <rFont val="Times New Roman"/>
        <family val="1"/>
      </rPr>
      <t>‡</t>
    </r>
  </si>
  <si>
    <r>
      <t>-12.1</t>
    </r>
    <r>
      <rPr>
        <vertAlign val="superscript"/>
        <sz val="10"/>
        <rFont val="Times New Roman"/>
        <family val="1"/>
      </rPr>
      <t>‡</t>
    </r>
  </si>
  <si>
    <r>
      <t>-11.7</t>
    </r>
    <r>
      <rPr>
        <vertAlign val="superscript"/>
        <sz val="10"/>
        <rFont val="Times New Roman"/>
        <family val="1"/>
      </rPr>
      <t>‡</t>
    </r>
  </si>
  <si>
    <r>
      <t>-16.9</t>
    </r>
    <r>
      <rPr>
        <vertAlign val="superscript"/>
        <sz val="10"/>
        <rFont val="Times New Roman"/>
        <family val="1"/>
      </rPr>
      <t>‡</t>
    </r>
  </si>
  <si>
    <r>
      <t>-20.1</t>
    </r>
    <r>
      <rPr>
        <vertAlign val="superscript"/>
        <sz val="10"/>
        <rFont val="Times New Roman"/>
        <family val="1"/>
      </rPr>
      <t>‡</t>
    </r>
  </si>
  <si>
    <r>
      <t>-6.6</t>
    </r>
    <r>
      <rPr>
        <vertAlign val="superscript"/>
        <sz val="10"/>
        <rFont val="Times New Roman"/>
        <family val="1"/>
      </rPr>
      <t>‡</t>
    </r>
  </si>
  <si>
    <r>
      <t>-10.7</t>
    </r>
    <r>
      <rPr>
        <vertAlign val="superscript"/>
        <sz val="10"/>
        <rFont val="Times New Roman"/>
        <family val="1"/>
      </rPr>
      <t>‡</t>
    </r>
  </si>
  <si>
    <t>&lt;0.001</t>
  </si>
  <si>
    <r>
      <t>*</t>
    </r>
    <r>
      <rPr>
        <sz val="10"/>
        <rFont val="Times New Roman"/>
        <family val="1"/>
      </rPr>
      <t>The difference between the 2001 and 1993 rate expressed as percentage of the 1993 rate.</t>
    </r>
  </si>
  <si>
    <r>
      <t>†</t>
    </r>
    <r>
      <rPr>
        <sz val="10"/>
        <rFont val="Times New Roman"/>
        <family val="1"/>
      </rPr>
      <t>Annual percent change based on rates that were age-adjusted to the 2000 U.S. standard population using regression analysis.</t>
    </r>
  </si>
  <si>
    <r>
      <t>‡</t>
    </r>
    <r>
      <rPr>
        <sz val="10"/>
        <rFont val="Times New Roman"/>
        <family val="1"/>
      </rPr>
      <t xml:space="preserve">Annual percent change is statistically significantly different from zero (two-sided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&lt;.05).</t>
    </r>
  </si>
  <si>
    <t>Number</t>
  </si>
  <si>
    <t>Change in Rate</t>
  </si>
  <si>
    <t>Changes in Rates</t>
  </si>
  <si>
    <t xml:space="preserve">Table S2. Trends in age-standardized death rates (per 100,000) for selected causes of death with decreasing trend in the general population </t>
  </si>
  <si>
    <t>among 25-64 year old U.S. adults by race, sex, and education, 1993-2001</t>
  </si>
  <si>
    <t>among 25-64 year old U.S. adults by race, sex, and education, 1993-2001 (cont.)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</si>
</sst>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 quotePrefix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11" fillId="0" borderId="0" xfId="0" applyFont="1" applyAlignment="1">
      <alignment/>
    </xf>
    <xf numFmtId="49" fontId="7" fillId="0" borderId="0" xfId="0" applyNumberFormat="1" applyFont="1" applyAlignment="1" quotePrefix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64" fontId="0" fillId="0" borderId="0" xfId="0" applyNumberFormat="1" applyFont="1" applyBorder="1" applyAlignment="1" quotePrefix="1">
      <alignment/>
    </xf>
    <xf numFmtId="164" fontId="0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right"/>
    </xf>
    <xf numFmtId="164" fontId="0" fillId="0" borderId="2" xfId="0" applyNumberFormat="1" applyFont="1" applyBorder="1" applyAlignment="1" quotePrefix="1">
      <alignment/>
    </xf>
    <xf numFmtId="164" fontId="0" fillId="0" borderId="2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164" fontId="0" fillId="2" borderId="0" xfId="0" applyNumberFormat="1" applyFont="1" applyFill="1" applyBorder="1" applyAlignment="1" quotePrefix="1">
      <alignment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 quotePrefix="1">
      <alignment horizontal="right"/>
    </xf>
    <xf numFmtId="0" fontId="7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 quotePrefix="1">
      <alignment/>
    </xf>
    <xf numFmtId="164" fontId="0" fillId="2" borderId="0" xfId="0" applyNumberFormat="1" applyFont="1" applyFill="1" applyAlignment="1">
      <alignment/>
    </xf>
    <xf numFmtId="0" fontId="7" fillId="2" borderId="0" xfId="0" applyFont="1" applyFill="1" applyAlignment="1" quotePrefix="1">
      <alignment horizontal="right"/>
    </xf>
    <xf numFmtId="49" fontId="7" fillId="2" borderId="0" xfId="0" applyNumberFormat="1" applyFont="1" applyFill="1" applyAlignment="1" quotePrefix="1">
      <alignment horizontal="right"/>
    </xf>
    <xf numFmtId="0" fontId="8" fillId="0" borderId="0" xfId="0" applyFont="1" applyAlignment="1">
      <alignment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NumberFormat="1" applyFont="1" applyAlignment="1" quotePrefix="1">
      <alignment/>
    </xf>
    <xf numFmtId="164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workbookViewId="0" topLeftCell="A94">
      <selection activeCell="O113" sqref="O113"/>
    </sheetView>
  </sheetViews>
  <sheetFormatPr defaultColWidth="9.140625" defaultRowHeight="12.75"/>
  <cols>
    <col min="1" max="1" width="13.00390625" style="12" customWidth="1"/>
    <col min="2" max="2" width="17.421875" style="12" customWidth="1"/>
    <col min="3" max="3" width="7.140625" style="12" customWidth="1"/>
    <col min="4" max="4" width="6.28125" style="12" customWidth="1"/>
    <col min="5" max="5" width="1.421875" style="12" customWidth="1"/>
    <col min="6" max="6" width="8.00390625" style="12" customWidth="1"/>
    <col min="7" max="7" width="6.7109375" style="12" customWidth="1"/>
    <col min="8" max="8" width="1.8515625" style="12" customWidth="1"/>
    <col min="9" max="9" width="7.140625" style="12" customWidth="1"/>
    <col min="10" max="10" width="9.00390625" style="12" customWidth="1"/>
    <col min="11" max="11" width="1.1484375" style="12" customWidth="1"/>
    <col min="12" max="12" width="6.8515625" style="12" customWidth="1"/>
    <col min="13" max="13" width="6.421875" style="12" customWidth="1"/>
    <col min="14" max="14" width="0.71875" style="12" customWidth="1"/>
    <col min="15" max="15" width="7.00390625" style="12" customWidth="1"/>
    <col min="16" max="16" width="6.421875" style="12" customWidth="1"/>
    <col min="17" max="17" width="1.1484375" style="12" customWidth="1"/>
    <col min="18" max="18" width="8.140625" style="12" customWidth="1"/>
    <col min="19" max="19" width="9.140625" style="12" customWidth="1"/>
    <col min="20" max="20" width="9.140625" style="27" customWidth="1"/>
    <col min="21" max="16384" width="9.140625" style="12" customWidth="1"/>
  </cols>
  <sheetData>
    <row r="1" spans="1:20" s="14" customFormat="1" ht="15.7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5"/>
    </row>
    <row r="2" spans="1:20" s="14" customFormat="1" ht="15.75">
      <c r="A2" s="2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5"/>
    </row>
    <row r="3" spans="1:20" s="14" customFormat="1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5"/>
    </row>
    <row r="4" spans="1:20" s="8" customFormat="1" ht="12.75">
      <c r="A4" s="3"/>
      <c r="B4" s="3"/>
      <c r="C4" s="3"/>
      <c r="D4" s="44" t="s">
        <v>2</v>
      </c>
      <c r="E4" s="44"/>
      <c r="F4" s="44"/>
      <c r="G4" s="44"/>
      <c r="H4" s="44"/>
      <c r="I4" s="44"/>
      <c r="J4" s="44"/>
      <c r="K4" s="3"/>
      <c r="L4" s="3"/>
      <c r="M4" s="44" t="s">
        <v>3</v>
      </c>
      <c r="N4" s="44"/>
      <c r="O4" s="44"/>
      <c r="P4" s="44"/>
      <c r="Q4" s="44"/>
      <c r="R4" s="44"/>
      <c r="S4" s="44"/>
      <c r="T4" s="26"/>
    </row>
    <row r="5" spans="1:20" s="8" customFormat="1" ht="12.75">
      <c r="A5" s="5"/>
      <c r="B5" s="5"/>
      <c r="C5" s="45">
        <v>1993</v>
      </c>
      <c r="D5" s="46"/>
      <c r="E5" s="39"/>
      <c r="F5" s="45">
        <v>2001</v>
      </c>
      <c r="G5" s="46"/>
      <c r="H5" s="40"/>
      <c r="I5" s="45" t="s">
        <v>75</v>
      </c>
      <c r="J5" s="45"/>
      <c r="K5" s="5"/>
      <c r="L5" s="45">
        <v>1993</v>
      </c>
      <c r="M5" s="46"/>
      <c r="N5" s="39"/>
      <c r="O5" s="45">
        <v>2001</v>
      </c>
      <c r="P5" s="46"/>
      <c r="Q5" s="40"/>
      <c r="R5" s="45" t="s">
        <v>74</v>
      </c>
      <c r="S5" s="45"/>
      <c r="T5" s="26"/>
    </row>
    <row r="6" spans="1:20" s="8" customFormat="1" ht="16.5" thickBot="1">
      <c r="A6" s="4" t="s">
        <v>5</v>
      </c>
      <c r="B6" s="4" t="s">
        <v>22</v>
      </c>
      <c r="C6" s="4" t="s">
        <v>73</v>
      </c>
      <c r="D6" s="6" t="s">
        <v>4</v>
      </c>
      <c r="E6" s="6"/>
      <c r="F6" s="6" t="s">
        <v>73</v>
      </c>
      <c r="G6" s="6">
        <v>2001</v>
      </c>
      <c r="H6" s="6"/>
      <c r="I6" s="4" t="s">
        <v>26</v>
      </c>
      <c r="J6" s="4" t="s">
        <v>25</v>
      </c>
      <c r="K6" s="4"/>
      <c r="L6" s="4" t="s">
        <v>73</v>
      </c>
      <c r="M6" s="6" t="s">
        <v>4</v>
      </c>
      <c r="N6" s="6"/>
      <c r="O6" s="6" t="s">
        <v>73</v>
      </c>
      <c r="P6" s="6">
        <v>2001</v>
      </c>
      <c r="Q6" s="6"/>
      <c r="R6" s="4" t="s">
        <v>26</v>
      </c>
      <c r="S6" s="4" t="s">
        <v>25</v>
      </c>
      <c r="T6" s="26"/>
    </row>
    <row r="7" spans="1:20" s="8" customFormat="1" ht="12.75">
      <c r="A7" s="5"/>
      <c r="B7" s="5"/>
      <c r="C7" s="5"/>
      <c r="D7" s="28"/>
      <c r="E7" s="28"/>
      <c r="F7" s="28"/>
      <c r="G7" s="28"/>
      <c r="H7" s="28"/>
      <c r="I7" s="5"/>
      <c r="J7" s="5"/>
      <c r="K7" s="5"/>
      <c r="L7" s="5"/>
      <c r="M7" s="28"/>
      <c r="N7" s="28"/>
      <c r="O7" s="28"/>
      <c r="P7" s="28"/>
      <c r="Q7" s="28"/>
      <c r="R7" s="5"/>
      <c r="S7" s="5"/>
      <c r="T7" s="26"/>
    </row>
    <row r="8" spans="1:19" s="33" customFormat="1" ht="15.75">
      <c r="A8" s="18" t="s">
        <v>16</v>
      </c>
      <c r="B8" s="18" t="s">
        <v>10</v>
      </c>
      <c r="C8" s="41">
        <v>52692</v>
      </c>
      <c r="D8" s="34">
        <v>127.8547629327862</v>
      </c>
      <c r="E8" s="34"/>
      <c r="F8" s="41">
        <v>53841</v>
      </c>
      <c r="G8" s="34">
        <v>110.21481160759643</v>
      </c>
      <c r="H8" s="34"/>
      <c r="I8" s="35">
        <f>((G8-D8)/D8)*100</f>
        <v>-13.796866788969893</v>
      </c>
      <c r="J8" s="36" t="s">
        <v>28</v>
      </c>
      <c r="K8" s="18"/>
      <c r="L8" s="41">
        <v>9700</v>
      </c>
      <c r="M8" s="34">
        <v>221.07794868945342</v>
      </c>
      <c r="N8" s="34"/>
      <c r="O8" s="41">
        <v>10101</v>
      </c>
      <c r="P8" s="34">
        <v>173.49500382260078</v>
      </c>
      <c r="Q8" s="34"/>
      <c r="R8" s="35">
        <f>((P8-M8)/M8)*100</f>
        <v>-21.52315287387258</v>
      </c>
      <c r="S8" s="36" t="s">
        <v>50</v>
      </c>
    </row>
    <row r="9" spans="1:19" s="33" customFormat="1" ht="12.75">
      <c r="A9" s="18"/>
      <c r="B9" s="18"/>
      <c r="C9" s="41"/>
      <c r="D9" s="34"/>
      <c r="E9" s="34"/>
      <c r="F9" s="41"/>
      <c r="G9" s="34"/>
      <c r="H9" s="34"/>
      <c r="I9" s="35"/>
      <c r="J9" s="36"/>
      <c r="K9" s="18"/>
      <c r="L9" s="41"/>
      <c r="M9" s="34"/>
      <c r="N9" s="34"/>
      <c r="O9" s="41"/>
      <c r="P9" s="34"/>
      <c r="Q9" s="34"/>
      <c r="R9" s="35"/>
      <c r="S9" s="36"/>
    </row>
    <row r="10" spans="2:20" s="8" customFormat="1" ht="12.75">
      <c r="B10" s="2" t="s">
        <v>6</v>
      </c>
      <c r="C10" s="41">
        <v>12424</v>
      </c>
      <c r="D10" s="9">
        <v>195.26631272523176</v>
      </c>
      <c r="E10" s="9"/>
      <c r="F10" s="41">
        <v>9752</v>
      </c>
      <c r="G10" s="9">
        <v>208.34673538227702</v>
      </c>
      <c r="H10" s="9"/>
      <c r="I10" s="10">
        <f>((G10-D10)/D10)*100</f>
        <v>6.698760515568974</v>
      </c>
      <c r="J10" s="1" t="s">
        <v>0</v>
      </c>
      <c r="K10" s="2"/>
      <c r="L10" s="41">
        <v>4219</v>
      </c>
      <c r="M10" s="9">
        <v>256.02362180312326</v>
      </c>
      <c r="N10" s="9"/>
      <c r="O10" s="41">
        <v>3314</v>
      </c>
      <c r="P10" s="9">
        <v>246.83484878505283</v>
      </c>
      <c r="Q10" s="9"/>
      <c r="R10" s="10">
        <f>((P10-M10)/M10)*100</f>
        <v>-3.5890332905048923</v>
      </c>
      <c r="S10" s="1" t="s">
        <v>17</v>
      </c>
      <c r="T10" s="26"/>
    </row>
    <row r="11" spans="2:20" s="8" customFormat="1" ht="12.75">
      <c r="B11" s="2"/>
      <c r="C11" s="41"/>
      <c r="D11" s="9"/>
      <c r="E11" s="9"/>
      <c r="F11" s="41"/>
      <c r="G11" s="9"/>
      <c r="H11" s="9"/>
      <c r="I11" s="10"/>
      <c r="J11" s="1"/>
      <c r="K11" s="2"/>
      <c r="L11" s="41"/>
      <c r="M11" s="9"/>
      <c r="N11" s="9"/>
      <c r="O11" s="41"/>
      <c r="P11" s="9"/>
      <c r="Q11" s="9"/>
      <c r="R11" s="10"/>
      <c r="S11" s="1"/>
      <c r="T11" s="26"/>
    </row>
    <row r="12" spans="1:20" s="8" customFormat="1" ht="15.75">
      <c r="A12" s="2"/>
      <c r="B12" s="2" t="s">
        <v>7</v>
      </c>
      <c r="C12" s="41">
        <v>21901</v>
      </c>
      <c r="D12" s="9">
        <v>156.48907706734704</v>
      </c>
      <c r="E12" s="9"/>
      <c r="F12" s="41">
        <v>22971</v>
      </c>
      <c r="G12" s="9">
        <v>152.20273608637677</v>
      </c>
      <c r="H12" s="9"/>
      <c r="I12" s="10">
        <f>((G12-D12)/D12)*100</f>
        <v>-2.7390671996394897</v>
      </c>
      <c r="J12" s="1" t="s">
        <v>1</v>
      </c>
      <c r="K12" s="2"/>
      <c r="L12" s="41">
        <v>3853</v>
      </c>
      <c r="M12" s="9">
        <v>272.46183424644204</v>
      </c>
      <c r="N12" s="9"/>
      <c r="O12" s="41">
        <v>4596</v>
      </c>
      <c r="P12" s="9">
        <v>226.60044949138864</v>
      </c>
      <c r="Q12" s="9"/>
      <c r="R12" s="10">
        <f>((P12-M12)/M12)*100</f>
        <v>-16.832223449531547</v>
      </c>
      <c r="S12" s="15" t="s">
        <v>51</v>
      </c>
      <c r="T12" s="26"/>
    </row>
    <row r="13" spans="1:20" s="8" customFormat="1" ht="12.75">
      <c r="A13" s="2"/>
      <c r="B13" s="2"/>
      <c r="C13" s="41"/>
      <c r="D13" s="9"/>
      <c r="E13" s="9"/>
      <c r="F13" s="41"/>
      <c r="G13" s="9"/>
      <c r="H13" s="9"/>
      <c r="I13" s="10"/>
      <c r="J13" s="1"/>
      <c r="K13" s="2"/>
      <c r="L13" s="41"/>
      <c r="M13" s="9"/>
      <c r="N13" s="9"/>
      <c r="O13" s="41"/>
      <c r="P13" s="9"/>
      <c r="Q13" s="9"/>
      <c r="R13" s="10"/>
      <c r="S13" s="15"/>
      <c r="T13" s="26"/>
    </row>
    <row r="14" spans="1:20" s="8" customFormat="1" ht="15.75">
      <c r="A14" s="2"/>
      <c r="B14" s="2" t="s">
        <v>8</v>
      </c>
      <c r="C14" s="41">
        <v>8600</v>
      </c>
      <c r="D14" s="9">
        <v>97.08698683806568</v>
      </c>
      <c r="E14" s="9"/>
      <c r="F14" s="41">
        <v>10248</v>
      </c>
      <c r="G14" s="9">
        <v>82.364310989601</v>
      </c>
      <c r="H14" s="9"/>
      <c r="I14" s="10">
        <f>((G14-D14)/D14)*100</f>
        <v>-15.164417320954747</v>
      </c>
      <c r="J14" s="1">
        <v>-1.9</v>
      </c>
      <c r="K14" s="2"/>
      <c r="L14" s="41">
        <v>1022</v>
      </c>
      <c r="M14" s="9">
        <v>137.764825205071</v>
      </c>
      <c r="N14" s="9"/>
      <c r="O14" s="41">
        <v>1386</v>
      </c>
      <c r="P14" s="9">
        <v>102.17177963796708</v>
      </c>
      <c r="Q14" s="9"/>
      <c r="R14" s="10">
        <f>((P14-M14)/M14)*100</f>
        <v>-25.836090971785858</v>
      </c>
      <c r="S14" s="15" t="s">
        <v>36</v>
      </c>
      <c r="T14" s="26"/>
    </row>
    <row r="15" spans="1:20" s="8" customFormat="1" ht="12.75">
      <c r="A15" s="2"/>
      <c r="B15" s="2"/>
      <c r="C15" s="41"/>
      <c r="D15" s="9"/>
      <c r="E15" s="9"/>
      <c r="F15" s="41"/>
      <c r="G15" s="9"/>
      <c r="H15" s="9"/>
      <c r="I15" s="10"/>
      <c r="J15" s="1"/>
      <c r="K15" s="2"/>
      <c r="L15" s="41"/>
      <c r="M15" s="9"/>
      <c r="N15" s="9"/>
      <c r="O15" s="41"/>
      <c r="P15" s="9"/>
      <c r="Q15" s="9"/>
      <c r="R15" s="10"/>
      <c r="S15" s="15"/>
      <c r="T15" s="26"/>
    </row>
    <row r="16" spans="1:20" s="8" customFormat="1" ht="15.75">
      <c r="A16" s="2"/>
      <c r="B16" s="2" t="s">
        <v>9</v>
      </c>
      <c r="C16" s="41">
        <v>9767</v>
      </c>
      <c r="D16" s="9">
        <v>85.58212784221979</v>
      </c>
      <c r="E16" s="9"/>
      <c r="F16" s="41">
        <v>10870</v>
      </c>
      <c r="G16" s="9">
        <v>66.44660459257604</v>
      </c>
      <c r="H16" s="9"/>
      <c r="I16" s="10">
        <f>((G16-D16)/D16)*100</f>
        <v>-22.359251554158863</v>
      </c>
      <c r="J16" s="15" t="s">
        <v>29</v>
      </c>
      <c r="K16" s="2"/>
      <c r="L16" s="41">
        <v>606</v>
      </c>
      <c r="M16" s="9">
        <v>125.00383631456022</v>
      </c>
      <c r="N16" s="9"/>
      <c r="O16" s="41">
        <v>805</v>
      </c>
      <c r="P16" s="9">
        <v>85.22005567161119</v>
      </c>
      <c r="Q16" s="9"/>
      <c r="R16" s="10">
        <f>((P16-M16)/M16)*100</f>
        <v>-31.826047756516</v>
      </c>
      <c r="S16" s="15" t="s">
        <v>52</v>
      </c>
      <c r="T16" s="26"/>
    </row>
    <row r="17" spans="1:20" s="8" customFormat="1" ht="12.75">
      <c r="A17" s="2"/>
      <c r="B17" s="2"/>
      <c r="C17" s="41"/>
      <c r="D17" s="9"/>
      <c r="E17" s="9"/>
      <c r="F17" s="41"/>
      <c r="G17" s="9"/>
      <c r="H17" s="9"/>
      <c r="I17" s="10"/>
      <c r="J17" s="15"/>
      <c r="K17" s="2"/>
      <c r="L17" s="41"/>
      <c r="M17" s="9"/>
      <c r="N17" s="9"/>
      <c r="O17" s="41"/>
      <c r="P17" s="9"/>
      <c r="Q17" s="9"/>
      <c r="R17" s="10"/>
      <c r="S17" s="15"/>
      <c r="T17" s="26"/>
    </row>
    <row r="18" spans="1:20" s="8" customFormat="1" ht="12.75">
      <c r="A18" s="2"/>
      <c r="B18" s="2" t="s">
        <v>23</v>
      </c>
      <c r="C18" s="41"/>
      <c r="D18" s="9"/>
      <c r="E18" s="9"/>
      <c r="F18" s="41"/>
      <c r="G18" s="9"/>
      <c r="H18" s="9"/>
      <c r="I18" s="10"/>
      <c r="J18" s="1" t="s">
        <v>69</v>
      </c>
      <c r="K18" s="2"/>
      <c r="L18" s="41"/>
      <c r="M18" s="9"/>
      <c r="N18" s="9"/>
      <c r="O18" s="41"/>
      <c r="P18" s="9"/>
      <c r="Q18" s="9"/>
      <c r="R18" s="10"/>
      <c r="S18" s="1" t="s">
        <v>69</v>
      </c>
      <c r="T18" s="26"/>
    </row>
    <row r="19" spans="1:20" s="8" customFormat="1" ht="12.75">
      <c r="A19" s="2"/>
      <c r="B19" s="2"/>
      <c r="C19" s="41"/>
      <c r="D19" s="9"/>
      <c r="E19" s="9"/>
      <c r="F19" s="41"/>
      <c r="G19" s="9"/>
      <c r="H19" s="9"/>
      <c r="I19" s="10"/>
      <c r="J19" s="1"/>
      <c r="K19" s="2"/>
      <c r="L19" s="41"/>
      <c r="M19" s="9"/>
      <c r="N19" s="9"/>
      <c r="O19" s="41"/>
      <c r="P19" s="9"/>
      <c r="Q19" s="9"/>
      <c r="R19" s="10"/>
      <c r="S19" s="1"/>
      <c r="T19" s="26"/>
    </row>
    <row r="20" spans="1:19" s="33" customFormat="1" ht="15.75">
      <c r="A20" s="18"/>
      <c r="B20" s="18" t="s">
        <v>15</v>
      </c>
      <c r="C20" s="41">
        <v>47895</v>
      </c>
      <c r="D20" s="34">
        <v>111.86116152892686</v>
      </c>
      <c r="E20" s="34"/>
      <c r="F20" s="41">
        <v>49448</v>
      </c>
      <c r="G20" s="34">
        <v>98.00888890252347</v>
      </c>
      <c r="H20" s="34"/>
      <c r="I20" s="35">
        <f>((G20-D20)/D20)*100</f>
        <v>-12.383451447374117</v>
      </c>
      <c r="J20" s="36" t="s">
        <v>30</v>
      </c>
      <c r="K20" s="18"/>
      <c r="L20" s="41">
        <v>8104</v>
      </c>
      <c r="M20" s="34">
        <v>145.13444357204156</v>
      </c>
      <c r="N20" s="34"/>
      <c r="O20" s="41">
        <v>9365</v>
      </c>
      <c r="P20" s="34">
        <v>132.08605747014286</v>
      </c>
      <c r="Q20" s="34"/>
      <c r="R20" s="35">
        <f>((P20-M20)/M20)*100</f>
        <v>-8.990550954516712</v>
      </c>
      <c r="S20" s="36" t="s">
        <v>53</v>
      </c>
    </row>
    <row r="21" spans="1:19" s="33" customFormat="1" ht="12.75">
      <c r="A21" s="18"/>
      <c r="B21" s="18"/>
      <c r="C21" s="41"/>
      <c r="D21" s="34"/>
      <c r="E21" s="34"/>
      <c r="F21" s="41"/>
      <c r="G21" s="34"/>
      <c r="H21" s="34"/>
      <c r="I21" s="35"/>
      <c r="J21" s="36"/>
      <c r="K21" s="18"/>
      <c r="L21" s="41"/>
      <c r="M21" s="34"/>
      <c r="N21" s="34"/>
      <c r="O21" s="41"/>
      <c r="P21" s="34"/>
      <c r="Q21" s="34"/>
      <c r="R21" s="35"/>
      <c r="S21" s="36"/>
    </row>
    <row r="22" spans="1:20" s="8" customFormat="1" ht="15.75">
      <c r="A22" s="2"/>
      <c r="B22" s="2" t="s">
        <v>11</v>
      </c>
      <c r="C22" s="41">
        <v>8757</v>
      </c>
      <c r="D22" s="9">
        <v>142.04436480458878</v>
      </c>
      <c r="E22" s="9"/>
      <c r="F22" s="41">
        <v>6709</v>
      </c>
      <c r="G22" s="9">
        <v>157.65569012426812</v>
      </c>
      <c r="H22" s="9"/>
      <c r="I22" s="10">
        <f>((G22-D22)/D22)*100</f>
        <v>10.990457341377763</v>
      </c>
      <c r="J22" s="1" t="s">
        <v>31</v>
      </c>
      <c r="K22" s="2"/>
      <c r="L22" s="41">
        <v>2451</v>
      </c>
      <c r="M22" s="9">
        <v>146.40515681382112</v>
      </c>
      <c r="N22" s="9"/>
      <c r="O22" s="41">
        <v>1958</v>
      </c>
      <c r="P22" s="9">
        <v>130.72878135120072</v>
      </c>
      <c r="Q22" s="9"/>
      <c r="R22" s="10">
        <f>((P22-M22)/M22)*100</f>
        <v>-10.707529573261928</v>
      </c>
      <c r="S22" s="1" t="s">
        <v>18</v>
      </c>
      <c r="T22" s="26"/>
    </row>
    <row r="23" spans="1:20" s="8" customFormat="1" ht="12.75">
      <c r="A23" s="2"/>
      <c r="B23" s="2"/>
      <c r="C23" s="41"/>
      <c r="D23" s="9"/>
      <c r="E23" s="9"/>
      <c r="F23" s="41"/>
      <c r="G23" s="9"/>
      <c r="H23" s="9"/>
      <c r="I23" s="10"/>
      <c r="J23" s="1"/>
      <c r="K23" s="2"/>
      <c r="L23" s="41"/>
      <c r="M23" s="9"/>
      <c r="N23" s="9"/>
      <c r="O23" s="41"/>
      <c r="P23" s="9"/>
      <c r="Q23" s="9"/>
      <c r="R23" s="10"/>
      <c r="S23" s="1"/>
      <c r="T23" s="26"/>
    </row>
    <row r="24" spans="1:20" s="8" customFormat="1" ht="15.75">
      <c r="A24" s="2"/>
      <c r="B24" s="2" t="s">
        <v>12</v>
      </c>
      <c r="C24" s="41">
        <v>23205</v>
      </c>
      <c r="D24" s="9">
        <v>128.51086180004643</v>
      </c>
      <c r="E24" s="9"/>
      <c r="F24" s="41">
        <v>22867</v>
      </c>
      <c r="G24" s="9">
        <v>123.25958107405398</v>
      </c>
      <c r="H24" s="9"/>
      <c r="I24" s="10">
        <f>((G24-D24)/D24)*100</f>
        <v>-4.086254385378767</v>
      </c>
      <c r="J24" s="15" t="s">
        <v>32</v>
      </c>
      <c r="K24" s="2"/>
      <c r="L24" s="41">
        <v>3451</v>
      </c>
      <c r="M24" s="9">
        <v>177.6099081694524</v>
      </c>
      <c r="N24" s="9"/>
      <c r="O24" s="41">
        <v>4141</v>
      </c>
      <c r="P24" s="9">
        <v>173.66355025504</v>
      </c>
      <c r="Q24" s="9"/>
      <c r="R24" s="10">
        <f>((P24-M24)/M24)*100</f>
        <v>-2.2219244157523566</v>
      </c>
      <c r="S24" s="1">
        <v>-1.1</v>
      </c>
      <c r="T24" s="26"/>
    </row>
    <row r="25" spans="1:20" s="8" customFormat="1" ht="12.75">
      <c r="A25" s="2"/>
      <c r="B25" s="2"/>
      <c r="C25" s="41"/>
      <c r="D25" s="9"/>
      <c r="E25" s="9"/>
      <c r="F25" s="41"/>
      <c r="G25" s="9"/>
      <c r="H25" s="9"/>
      <c r="I25" s="10"/>
      <c r="J25" s="15"/>
      <c r="K25" s="2"/>
      <c r="L25" s="41"/>
      <c r="M25" s="9"/>
      <c r="N25" s="9"/>
      <c r="O25" s="41"/>
      <c r="P25" s="9"/>
      <c r="Q25" s="9"/>
      <c r="R25" s="10"/>
      <c r="S25" s="1"/>
      <c r="T25" s="26"/>
    </row>
    <row r="26" spans="1:20" s="8" customFormat="1" ht="15.75">
      <c r="A26" s="2"/>
      <c r="B26" s="2" t="s">
        <v>13</v>
      </c>
      <c r="C26" s="41">
        <v>8769</v>
      </c>
      <c r="D26" s="9">
        <v>88.25148196142915</v>
      </c>
      <c r="E26" s="9"/>
      <c r="F26" s="41">
        <v>10393</v>
      </c>
      <c r="G26" s="9">
        <v>74.06178154516208</v>
      </c>
      <c r="H26" s="9"/>
      <c r="I26" s="10">
        <f>((G26-D26)/D26)*100</f>
        <v>-16.078710635668156</v>
      </c>
      <c r="J26" s="15" t="s">
        <v>33</v>
      </c>
      <c r="K26" s="2"/>
      <c r="L26" s="41">
        <v>1358</v>
      </c>
      <c r="M26" s="9">
        <v>112.70504666941427</v>
      </c>
      <c r="N26" s="9"/>
      <c r="O26" s="41">
        <v>1959</v>
      </c>
      <c r="P26" s="9">
        <v>100.82086697635225</v>
      </c>
      <c r="Q26" s="9"/>
      <c r="R26" s="10">
        <f>((P26-M26)/M26)*100</f>
        <v>-10.544496492619912</v>
      </c>
      <c r="S26" s="1">
        <v>-0.6</v>
      </c>
      <c r="T26" s="26"/>
    </row>
    <row r="27" spans="1:20" s="8" customFormat="1" ht="12.75">
      <c r="A27" s="2"/>
      <c r="B27" s="2"/>
      <c r="C27" s="41"/>
      <c r="D27" s="9"/>
      <c r="E27" s="9"/>
      <c r="F27" s="41"/>
      <c r="G27" s="9"/>
      <c r="H27" s="9"/>
      <c r="I27" s="10"/>
      <c r="J27" s="15"/>
      <c r="K27" s="2"/>
      <c r="L27" s="41"/>
      <c r="M27" s="9"/>
      <c r="N27" s="9"/>
      <c r="O27" s="41"/>
      <c r="P27" s="9"/>
      <c r="Q27" s="9"/>
      <c r="R27" s="10"/>
      <c r="S27" s="1"/>
      <c r="T27" s="26"/>
    </row>
    <row r="28" spans="1:20" s="8" customFormat="1" ht="15.75">
      <c r="A28" s="2"/>
      <c r="B28" s="2" t="s">
        <v>14</v>
      </c>
      <c r="C28" s="41">
        <v>7164</v>
      </c>
      <c r="D28" s="9">
        <v>87.58458602387688</v>
      </c>
      <c r="E28" s="9"/>
      <c r="F28" s="41">
        <v>9479</v>
      </c>
      <c r="G28" s="9">
        <v>72.48681363181797</v>
      </c>
      <c r="H28" s="9"/>
      <c r="I28" s="10">
        <f>((G28-D28)/D28)*100</f>
        <v>-17.237933154063242</v>
      </c>
      <c r="J28" s="15" t="s">
        <v>34</v>
      </c>
      <c r="K28" s="2"/>
      <c r="L28" s="41">
        <v>844</v>
      </c>
      <c r="M28" s="9">
        <v>131.03897502820496</v>
      </c>
      <c r="N28" s="9"/>
      <c r="O28" s="41">
        <v>1307</v>
      </c>
      <c r="P28" s="9">
        <v>113.14375011532246</v>
      </c>
      <c r="Q28" s="9"/>
      <c r="R28" s="10">
        <f>((P28-M28)/M28)*100</f>
        <v>-13.656413986015009</v>
      </c>
      <c r="S28" s="15" t="s">
        <v>54</v>
      </c>
      <c r="T28" s="26"/>
    </row>
    <row r="29" spans="1:20" s="8" customFormat="1" ht="12.75">
      <c r="A29" s="2"/>
      <c r="B29" s="2"/>
      <c r="C29" s="41"/>
      <c r="D29" s="9"/>
      <c r="E29" s="9"/>
      <c r="F29" s="41"/>
      <c r="G29" s="9"/>
      <c r="H29" s="9"/>
      <c r="I29" s="10"/>
      <c r="J29" s="15"/>
      <c r="K29" s="2"/>
      <c r="L29" s="41"/>
      <c r="M29" s="9"/>
      <c r="N29" s="9"/>
      <c r="O29" s="41"/>
      <c r="P29" s="9"/>
      <c r="Q29" s="9"/>
      <c r="R29" s="10"/>
      <c r="S29" s="15"/>
      <c r="T29" s="26"/>
    </row>
    <row r="30" spans="1:20" s="8" customFormat="1" ht="12.75">
      <c r="A30" s="2"/>
      <c r="B30" s="2" t="s">
        <v>23</v>
      </c>
      <c r="C30" s="41"/>
      <c r="D30" s="9"/>
      <c r="E30" s="9"/>
      <c r="F30" s="42"/>
      <c r="G30" s="9"/>
      <c r="H30" s="9"/>
      <c r="I30" s="10"/>
      <c r="J30" s="1">
        <v>0.02</v>
      </c>
      <c r="K30" s="2"/>
      <c r="L30" s="42"/>
      <c r="M30" s="9"/>
      <c r="N30" s="9"/>
      <c r="O30" s="42"/>
      <c r="P30" s="9"/>
      <c r="Q30" s="9"/>
      <c r="R30" s="10"/>
      <c r="S30" s="1">
        <v>0.17</v>
      </c>
      <c r="T30" s="26"/>
    </row>
    <row r="31" spans="1:20" s="8" customFormat="1" ht="12.75">
      <c r="A31" s="2"/>
      <c r="B31" s="2"/>
      <c r="C31" s="42"/>
      <c r="D31" s="9"/>
      <c r="E31" s="9"/>
      <c r="F31" s="42"/>
      <c r="G31" s="9"/>
      <c r="H31" s="9"/>
      <c r="I31" s="10"/>
      <c r="J31" s="1"/>
      <c r="K31" s="2"/>
      <c r="L31" s="42"/>
      <c r="M31" s="9"/>
      <c r="N31" s="9"/>
      <c r="O31" s="42"/>
      <c r="P31" s="9"/>
      <c r="Q31" s="9"/>
      <c r="R31" s="10"/>
      <c r="S31" s="1"/>
      <c r="T31" s="26"/>
    </row>
    <row r="32" spans="1:19" s="33" customFormat="1" ht="15.75">
      <c r="A32" s="18" t="s">
        <v>19</v>
      </c>
      <c r="B32" s="18" t="s">
        <v>10</v>
      </c>
      <c r="C32" s="41">
        <v>52977</v>
      </c>
      <c r="D32" s="34">
        <v>129.30345814313114</v>
      </c>
      <c r="E32" s="34"/>
      <c r="F32" s="41">
        <v>49044</v>
      </c>
      <c r="G32" s="34">
        <v>100.65925079718542</v>
      </c>
      <c r="H32" s="34"/>
      <c r="I32" s="35">
        <f>((G32-D32)/D32)*100</f>
        <v>-22.15270013446841</v>
      </c>
      <c r="J32" s="36" t="s">
        <v>35</v>
      </c>
      <c r="K32" s="18"/>
      <c r="L32" s="41">
        <v>10993</v>
      </c>
      <c r="M32" s="34">
        <v>245.82032108019018</v>
      </c>
      <c r="N32" s="34"/>
      <c r="O32" s="41">
        <v>11602</v>
      </c>
      <c r="P32" s="34">
        <v>194.91050968679517</v>
      </c>
      <c r="Q32" s="34"/>
      <c r="R32" s="35">
        <f>((P32-M32)/M32)*100</f>
        <v>-20.710172035284053</v>
      </c>
      <c r="S32" s="36" t="s">
        <v>34</v>
      </c>
    </row>
    <row r="33" spans="1:19" s="33" customFormat="1" ht="12.75">
      <c r="A33" s="18"/>
      <c r="B33" s="18"/>
      <c r="C33" s="41"/>
      <c r="D33" s="34"/>
      <c r="E33" s="34"/>
      <c r="F33" s="41"/>
      <c r="G33" s="34"/>
      <c r="H33" s="34"/>
      <c r="I33" s="35"/>
      <c r="J33" s="36"/>
      <c r="K33" s="18"/>
      <c r="L33" s="41"/>
      <c r="M33" s="34"/>
      <c r="N33" s="34"/>
      <c r="O33" s="41"/>
      <c r="P33" s="34"/>
      <c r="Q33" s="34"/>
      <c r="R33" s="35"/>
      <c r="S33" s="36"/>
    </row>
    <row r="34" spans="2:20" s="8" customFormat="1" ht="12.75">
      <c r="B34" s="2" t="s">
        <v>6</v>
      </c>
      <c r="C34" s="41">
        <v>13673</v>
      </c>
      <c r="D34" s="9">
        <v>228.79417452335477</v>
      </c>
      <c r="E34" s="9"/>
      <c r="F34" s="41">
        <v>9599</v>
      </c>
      <c r="G34" s="9">
        <v>214.89833878481593</v>
      </c>
      <c r="H34" s="9"/>
      <c r="I34" s="10">
        <f>((G34-D34)/D34)*100</f>
        <v>-6.073509418449105</v>
      </c>
      <c r="J34" s="1">
        <v>-0.6</v>
      </c>
      <c r="K34" s="2"/>
      <c r="L34" s="41">
        <v>4496</v>
      </c>
      <c r="M34" s="9">
        <v>281.66218167751185</v>
      </c>
      <c r="N34" s="9"/>
      <c r="O34" s="41">
        <v>3374</v>
      </c>
      <c r="P34" s="9">
        <v>262.91380003904123</v>
      </c>
      <c r="Q34" s="9"/>
      <c r="R34" s="10">
        <f>((P34-M34)/M34)*100</f>
        <v>-6.656336156600716</v>
      </c>
      <c r="S34" s="1">
        <v>-0.2</v>
      </c>
      <c r="T34" s="26"/>
    </row>
    <row r="35" spans="2:20" s="8" customFormat="1" ht="12.75">
      <c r="B35" s="2"/>
      <c r="C35" s="41"/>
      <c r="D35" s="9"/>
      <c r="E35" s="9"/>
      <c r="F35" s="41"/>
      <c r="G35" s="9"/>
      <c r="H35" s="9"/>
      <c r="I35" s="10"/>
      <c r="J35" s="1"/>
      <c r="K35" s="2"/>
      <c r="L35" s="41"/>
      <c r="M35" s="9"/>
      <c r="N35" s="9"/>
      <c r="O35" s="41"/>
      <c r="P35" s="9"/>
      <c r="Q35" s="9"/>
      <c r="R35" s="10"/>
      <c r="S35" s="1"/>
      <c r="T35" s="26"/>
    </row>
    <row r="36" spans="1:20" s="8" customFormat="1" ht="15.75">
      <c r="A36" s="2"/>
      <c r="B36" s="2" t="s">
        <v>7</v>
      </c>
      <c r="C36" s="41">
        <v>22654</v>
      </c>
      <c r="D36" s="9">
        <v>163.9026711949979</v>
      </c>
      <c r="E36" s="9"/>
      <c r="F36" s="41">
        <v>21795</v>
      </c>
      <c r="G36" s="9">
        <v>145.21404461428142</v>
      </c>
      <c r="H36" s="9"/>
      <c r="I36" s="10">
        <f>((G36-D36)/D36)*100</f>
        <v>-11.402270899223051</v>
      </c>
      <c r="J36" s="15" t="s">
        <v>28</v>
      </c>
      <c r="K36" s="2"/>
      <c r="L36" s="41">
        <v>4513</v>
      </c>
      <c r="M36" s="9">
        <v>305.5600819294932</v>
      </c>
      <c r="N36" s="9"/>
      <c r="O36" s="41">
        <v>5522</v>
      </c>
      <c r="P36" s="9">
        <v>258.21034362383284</v>
      </c>
      <c r="Q36" s="9"/>
      <c r="R36" s="10">
        <f>((P36-M36)/M36)*100</f>
        <v>-15.496048438874988</v>
      </c>
      <c r="S36" s="15" t="s">
        <v>55</v>
      </c>
      <c r="T36" s="26"/>
    </row>
    <row r="37" spans="1:20" s="8" customFormat="1" ht="12.75">
      <c r="A37" s="2"/>
      <c r="B37" s="2"/>
      <c r="C37" s="41"/>
      <c r="D37" s="9"/>
      <c r="E37" s="9"/>
      <c r="F37" s="41"/>
      <c r="G37" s="9"/>
      <c r="H37" s="9"/>
      <c r="I37" s="10"/>
      <c r="J37" s="15"/>
      <c r="K37" s="2"/>
      <c r="L37" s="41"/>
      <c r="M37" s="9"/>
      <c r="N37" s="9"/>
      <c r="O37" s="41"/>
      <c r="P37" s="9"/>
      <c r="Q37" s="9"/>
      <c r="R37" s="10"/>
      <c r="S37" s="15"/>
      <c r="T37" s="26"/>
    </row>
    <row r="38" spans="1:20" s="8" customFormat="1" ht="15.75">
      <c r="A38" s="2"/>
      <c r="B38" s="2" t="s">
        <v>8</v>
      </c>
      <c r="C38" s="41">
        <v>8433</v>
      </c>
      <c r="D38" s="9">
        <v>95.00047720756508</v>
      </c>
      <c r="E38" s="9"/>
      <c r="F38" s="41">
        <v>9226</v>
      </c>
      <c r="G38" s="9">
        <v>73.14687559610044</v>
      </c>
      <c r="H38" s="9"/>
      <c r="I38" s="10">
        <f>((G38-D38)/D38)*100</f>
        <v>-23.00367561703616</v>
      </c>
      <c r="J38" s="15" t="s">
        <v>36</v>
      </c>
      <c r="K38" s="2"/>
      <c r="L38" s="41">
        <v>1291</v>
      </c>
      <c r="M38" s="9">
        <v>161.50924105948167</v>
      </c>
      <c r="N38" s="9"/>
      <c r="O38" s="41">
        <v>1756</v>
      </c>
      <c r="P38" s="9">
        <v>120.03681339802964</v>
      </c>
      <c r="Q38" s="9"/>
      <c r="R38" s="10">
        <f>((P38-M38)/M38)*100</f>
        <v>-25.67805246894715</v>
      </c>
      <c r="S38" s="15" t="s">
        <v>56</v>
      </c>
      <c r="T38" s="26"/>
    </row>
    <row r="39" spans="1:20" s="8" customFormat="1" ht="12.75">
      <c r="A39" s="2"/>
      <c r="B39" s="2"/>
      <c r="C39" s="41"/>
      <c r="D39" s="9"/>
      <c r="E39" s="9"/>
      <c r="F39" s="41"/>
      <c r="G39" s="9"/>
      <c r="H39" s="9"/>
      <c r="I39" s="10"/>
      <c r="J39" s="15"/>
      <c r="K39" s="2"/>
      <c r="L39" s="41"/>
      <c r="M39" s="9"/>
      <c r="N39" s="9"/>
      <c r="O39" s="41"/>
      <c r="P39" s="9"/>
      <c r="Q39" s="9"/>
      <c r="R39" s="10"/>
      <c r="S39" s="15"/>
      <c r="T39" s="26"/>
    </row>
    <row r="40" spans="1:20" s="8" customFormat="1" ht="15.75">
      <c r="A40" s="2"/>
      <c r="B40" s="2" t="s">
        <v>9</v>
      </c>
      <c r="C40" s="41">
        <v>8217</v>
      </c>
      <c r="D40" s="9">
        <v>72.32195657017692</v>
      </c>
      <c r="E40" s="9"/>
      <c r="F40" s="41">
        <v>8424</v>
      </c>
      <c r="G40" s="9">
        <v>51.12490718366957</v>
      </c>
      <c r="H40" s="9"/>
      <c r="I40" s="10">
        <f>((G40-D40)/D40)*100</f>
        <v>-29.309286407287665</v>
      </c>
      <c r="J40" s="15" t="s">
        <v>37</v>
      </c>
      <c r="K40" s="2"/>
      <c r="L40" s="41">
        <v>693</v>
      </c>
      <c r="M40" s="9">
        <v>139.289843488641</v>
      </c>
      <c r="N40" s="9"/>
      <c r="O40" s="41">
        <v>950</v>
      </c>
      <c r="P40" s="9">
        <v>99.21547359426155</v>
      </c>
      <c r="Q40" s="9"/>
      <c r="R40" s="10">
        <f>((P40-M40)/M40)*100</f>
        <v>-28.770489571012753</v>
      </c>
      <c r="S40" s="15" t="s">
        <v>52</v>
      </c>
      <c r="T40" s="26"/>
    </row>
    <row r="41" spans="1:20" s="8" customFormat="1" ht="12.75">
      <c r="A41" s="2"/>
      <c r="B41" s="2"/>
      <c r="C41" s="41"/>
      <c r="D41" s="9"/>
      <c r="E41" s="9"/>
      <c r="F41" s="41"/>
      <c r="G41" s="9"/>
      <c r="H41" s="9"/>
      <c r="I41" s="10"/>
      <c r="J41" s="15"/>
      <c r="K41" s="2"/>
      <c r="L41" s="41"/>
      <c r="M41" s="9"/>
      <c r="N41" s="9"/>
      <c r="O41" s="41"/>
      <c r="P41" s="9"/>
      <c r="Q41" s="9"/>
      <c r="R41" s="10"/>
      <c r="S41" s="15"/>
      <c r="T41" s="26"/>
    </row>
    <row r="42" spans="1:20" s="8" customFormat="1" ht="12.75">
      <c r="A42" s="2"/>
      <c r="B42" s="2" t="s">
        <v>23</v>
      </c>
      <c r="C42" s="41"/>
      <c r="D42" s="9"/>
      <c r="E42" s="9"/>
      <c r="F42" s="41"/>
      <c r="G42" s="9"/>
      <c r="H42" s="9"/>
      <c r="I42" s="10"/>
      <c r="J42" s="1">
        <v>0.002</v>
      </c>
      <c r="K42" s="2"/>
      <c r="L42" s="41"/>
      <c r="M42" s="9"/>
      <c r="N42" s="9"/>
      <c r="O42" s="41"/>
      <c r="P42" s="9"/>
      <c r="Q42" s="9"/>
      <c r="R42" s="10"/>
      <c r="S42" s="1" t="s">
        <v>69</v>
      </c>
      <c r="T42" s="26"/>
    </row>
    <row r="43" spans="1:20" s="8" customFormat="1" ht="12.75">
      <c r="A43" s="2"/>
      <c r="B43" s="2"/>
      <c r="C43" s="41"/>
      <c r="D43" s="9"/>
      <c r="E43" s="9"/>
      <c r="F43" s="41"/>
      <c r="G43" s="9"/>
      <c r="H43" s="9"/>
      <c r="I43" s="10"/>
      <c r="J43" s="1"/>
      <c r="K43" s="2"/>
      <c r="L43" s="41"/>
      <c r="M43" s="9"/>
      <c r="N43" s="9"/>
      <c r="O43" s="41"/>
      <c r="P43" s="9"/>
      <c r="Q43" s="9"/>
      <c r="R43" s="10"/>
      <c r="S43" s="1"/>
      <c r="T43" s="26"/>
    </row>
    <row r="44" spans="1:19" s="33" customFormat="1" ht="15.75">
      <c r="A44" s="18"/>
      <c r="B44" s="18" t="s">
        <v>15</v>
      </c>
      <c r="C44" s="41">
        <v>19608</v>
      </c>
      <c r="D44" s="34">
        <v>44.82552892232717</v>
      </c>
      <c r="E44" s="34"/>
      <c r="F44" s="41">
        <v>19195</v>
      </c>
      <c r="G44" s="34">
        <v>37.91554005266593</v>
      </c>
      <c r="H44" s="34"/>
      <c r="I44" s="35">
        <f>((G44-D44)/D44)*100</f>
        <v>-15.415298013849963</v>
      </c>
      <c r="J44" s="36" t="s">
        <v>38</v>
      </c>
      <c r="K44" s="18"/>
      <c r="L44" s="41">
        <v>6849</v>
      </c>
      <c r="M44" s="34">
        <v>122.00234030746341</v>
      </c>
      <c r="N44" s="34"/>
      <c r="O44" s="41">
        <v>7520</v>
      </c>
      <c r="P44" s="34">
        <v>106.05683674222914</v>
      </c>
      <c r="Q44" s="34"/>
      <c r="R44" s="35">
        <f>((P44-M44)/M44)*100</f>
        <v>-13.069834172893174</v>
      </c>
      <c r="S44" s="36" t="s">
        <v>33</v>
      </c>
    </row>
    <row r="45" spans="1:19" s="33" customFormat="1" ht="12.75">
      <c r="A45" s="18"/>
      <c r="B45" s="18"/>
      <c r="C45" s="41"/>
      <c r="D45" s="34"/>
      <c r="E45" s="34"/>
      <c r="F45" s="41"/>
      <c r="G45" s="34"/>
      <c r="H45" s="34"/>
      <c r="I45" s="35"/>
      <c r="J45" s="36"/>
      <c r="K45" s="18"/>
      <c r="L45" s="41"/>
      <c r="M45" s="34"/>
      <c r="N45" s="34"/>
      <c r="O45" s="41"/>
      <c r="P45" s="34"/>
      <c r="Q45" s="34"/>
      <c r="R45" s="35"/>
      <c r="S45" s="36"/>
    </row>
    <row r="46" spans="1:20" s="8" customFormat="1" ht="15.75">
      <c r="A46" s="2"/>
      <c r="B46" s="2" t="s">
        <v>11</v>
      </c>
      <c r="C46" s="41">
        <v>5550</v>
      </c>
      <c r="D46" s="9">
        <v>84.42388231122868</v>
      </c>
      <c r="E46" s="9"/>
      <c r="F46" s="41">
        <v>4166</v>
      </c>
      <c r="G46" s="9">
        <v>97.82023673950917</v>
      </c>
      <c r="H46" s="9"/>
      <c r="I46" s="10">
        <f>((G46-D46)/D46)*100</f>
        <v>15.867967761651641</v>
      </c>
      <c r="J46" s="1" t="s">
        <v>39</v>
      </c>
      <c r="K46" s="2"/>
      <c r="L46" s="41">
        <v>2597</v>
      </c>
      <c r="M46" s="9">
        <v>151.42048409560243</v>
      </c>
      <c r="N46" s="9"/>
      <c r="O46" s="41">
        <v>1996</v>
      </c>
      <c r="P46" s="9">
        <v>132.88456671684946</v>
      </c>
      <c r="Q46" s="9"/>
      <c r="R46" s="10">
        <f>((P46-M46)/M46)*100</f>
        <v>-12.241353928739217</v>
      </c>
      <c r="S46" s="1">
        <v>-0.4</v>
      </c>
      <c r="T46" s="26"/>
    </row>
    <row r="47" spans="1:20" s="8" customFormat="1" ht="12.75">
      <c r="A47" s="2"/>
      <c r="B47" s="2"/>
      <c r="C47" s="41"/>
      <c r="D47" s="9"/>
      <c r="E47" s="9"/>
      <c r="F47" s="41"/>
      <c r="G47" s="9"/>
      <c r="H47" s="9"/>
      <c r="I47" s="10"/>
      <c r="J47" s="1"/>
      <c r="K47" s="2"/>
      <c r="L47" s="41"/>
      <c r="M47" s="9"/>
      <c r="N47" s="9"/>
      <c r="O47" s="41"/>
      <c r="P47" s="9"/>
      <c r="Q47" s="9"/>
      <c r="R47" s="10"/>
      <c r="S47" s="1"/>
      <c r="T47" s="26"/>
    </row>
    <row r="48" spans="1:20" s="8" customFormat="1" ht="15.75">
      <c r="A48" s="2"/>
      <c r="B48" s="2" t="s">
        <v>12</v>
      </c>
      <c r="C48" s="41">
        <v>9758</v>
      </c>
      <c r="D48" s="9">
        <v>52.48990593043192</v>
      </c>
      <c r="E48" s="9"/>
      <c r="F48" s="41">
        <v>9350</v>
      </c>
      <c r="G48" s="9">
        <v>50.08372898611811</v>
      </c>
      <c r="H48" s="9"/>
      <c r="I48" s="10">
        <f>((G48-D48)/D48)*100</f>
        <v>-4.584075550645603</v>
      </c>
      <c r="J48" s="15" t="s">
        <v>32</v>
      </c>
      <c r="K48" s="2"/>
      <c r="L48" s="41">
        <v>2906</v>
      </c>
      <c r="M48" s="9">
        <v>149.04935310591782</v>
      </c>
      <c r="N48" s="9"/>
      <c r="O48" s="41">
        <v>3395</v>
      </c>
      <c r="P48" s="9">
        <v>142.08672267867922</v>
      </c>
      <c r="Q48" s="9"/>
      <c r="R48" s="10">
        <f>((P48-M48)/M48)*100</f>
        <v>-4.671359037895852</v>
      </c>
      <c r="S48" s="1">
        <v>-1.4</v>
      </c>
      <c r="T48" s="26"/>
    </row>
    <row r="49" spans="1:20" s="8" customFormat="1" ht="12.75">
      <c r="A49" s="2"/>
      <c r="B49" s="2"/>
      <c r="C49" s="41"/>
      <c r="D49" s="9"/>
      <c r="E49" s="9"/>
      <c r="F49" s="41"/>
      <c r="G49" s="9"/>
      <c r="H49" s="9"/>
      <c r="I49" s="10"/>
      <c r="J49" s="15"/>
      <c r="K49" s="2"/>
      <c r="L49" s="41"/>
      <c r="M49" s="9"/>
      <c r="N49" s="9"/>
      <c r="O49" s="41"/>
      <c r="P49" s="9"/>
      <c r="Q49" s="9"/>
      <c r="R49" s="10"/>
      <c r="S49" s="1"/>
      <c r="T49" s="26"/>
    </row>
    <row r="50" spans="1:20" s="8" customFormat="1" ht="12.75">
      <c r="A50" s="2"/>
      <c r="B50" s="2" t="s">
        <v>13</v>
      </c>
      <c r="C50" s="41">
        <v>2719</v>
      </c>
      <c r="D50" s="9">
        <v>27.481374459689675</v>
      </c>
      <c r="E50" s="9"/>
      <c r="F50" s="41">
        <v>3506</v>
      </c>
      <c r="G50" s="9">
        <v>25.119646181838807</v>
      </c>
      <c r="H50" s="9"/>
      <c r="I50" s="10">
        <f>((G50-D50)/D50)*100</f>
        <v>-8.593923427356616</v>
      </c>
      <c r="J50" s="1">
        <v>-0.8</v>
      </c>
      <c r="K50" s="2"/>
      <c r="L50" s="41">
        <v>893</v>
      </c>
      <c r="M50" s="9">
        <v>76.25811452063114</v>
      </c>
      <c r="N50" s="9"/>
      <c r="O50" s="41">
        <v>1404</v>
      </c>
      <c r="P50" s="9">
        <v>73.0283902459013</v>
      </c>
      <c r="Q50" s="9"/>
      <c r="R50" s="10">
        <f>((P50-M50)/M50)*100</f>
        <v>-4.235253251450443</v>
      </c>
      <c r="S50" s="1">
        <v>-0.3</v>
      </c>
      <c r="T50" s="26"/>
    </row>
    <row r="51" spans="1:20" s="8" customFormat="1" ht="12.75">
      <c r="A51" s="2"/>
      <c r="B51" s="2"/>
      <c r="C51" s="41"/>
      <c r="D51" s="9"/>
      <c r="E51" s="9"/>
      <c r="F51" s="41"/>
      <c r="G51" s="9"/>
      <c r="H51" s="9"/>
      <c r="I51" s="10"/>
      <c r="J51" s="1"/>
      <c r="K51" s="2"/>
      <c r="L51" s="41"/>
      <c r="M51" s="9"/>
      <c r="N51" s="9"/>
      <c r="O51" s="41"/>
      <c r="P51" s="9"/>
      <c r="Q51" s="9"/>
      <c r="R51" s="10"/>
      <c r="S51" s="1"/>
      <c r="T51" s="26"/>
    </row>
    <row r="52" spans="1:20" s="8" customFormat="1" ht="15.75">
      <c r="A52" s="2"/>
      <c r="B52" s="2" t="s">
        <v>14</v>
      </c>
      <c r="C52" s="43">
        <v>1581</v>
      </c>
      <c r="D52" s="9">
        <v>20.03026680844126</v>
      </c>
      <c r="E52" s="9"/>
      <c r="F52" s="43">
        <v>2173</v>
      </c>
      <c r="G52" s="9">
        <v>16.944694303334856</v>
      </c>
      <c r="H52" s="9"/>
      <c r="I52" s="10">
        <f>((G52-D52)/D52)*100</f>
        <v>-15.404550197035155</v>
      </c>
      <c r="J52" s="15" t="s">
        <v>40</v>
      </c>
      <c r="K52" s="2"/>
      <c r="L52" s="43">
        <v>453</v>
      </c>
      <c r="M52" s="9">
        <v>73.13510744577314</v>
      </c>
      <c r="N52" s="9"/>
      <c r="O52" s="43">
        <v>725</v>
      </c>
      <c r="P52" s="9">
        <v>62.75508602349432</v>
      </c>
      <c r="Q52" s="9"/>
      <c r="R52" s="10">
        <f>((P52-M52)/M52)*100</f>
        <v>-14.192939321207954</v>
      </c>
      <c r="S52" s="15" t="s">
        <v>57</v>
      </c>
      <c r="T52" s="26"/>
    </row>
    <row r="53" spans="1:20" s="8" customFormat="1" ht="12.75">
      <c r="A53" s="2"/>
      <c r="B53" s="2"/>
      <c r="D53" s="9"/>
      <c r="E53" s="9"/>
      <c r="F53" s="9"/>
      <c r="G53" s="9"/>
      <c r="H53" s="9"/>
      <c r="I53" s="10"/>
      <c r="J53" s="15"/>
      <c r="K53" s="2"/>
      <c r="L53" s="2"/>
      <c r="M53" s="9"/>
      <c r="N53" s="9"/>
      <c r="O53" s="9"/>
      <c r="P53" s="9"/>
      <c r="Q53" s="9"/>
      <c r="R53" s="10"/>
      <c r="S53" s="15"/>
      <c r="T53" s="26"/>
    </row>
    <row r="54" spans="1:20" s="8" customFormat="1" ht="12.75">
      <c r="A54" s="2"/>
      <c r="B54" s="2" t="s">
        <v>23</v>
      </c>
      <c r="C54" s="2"/>
      <c r="D54" s="9"/>
      <c r="E54" s="9"/>
      <c r="F54" s="9"/>
      <c r="G54" s="9"/>
      <c r="H54" s="9"/>
      <c r="I54" s="10"/>
      <c r="J54" s="1">
        <v>0.15</v>
      </c>
      <c r="K54" s="2"/>
      <c r="L54" s="2"/>
      <c r="M54" s="9"/>
      <c r="N54" s="9"/>
      <c r="O54" s="9"/>
      <c r="P54" s="9"/>
      <c r="Q54" s="9"/>
      <c r="R54" s="10"/>
      <c r="S54" s="1">
        <v>0.55</v>
      </c>
      <c r="T54" s="26"/>
    </row>
    <row r="55" spans="1:20" s="8" customFormat="1" ht="12.75">
      <c r="A55" s="2"/>
      <c r="B55" s="2"/>
      <c r="C55" s="2"/>
      <c r="D55" s="9"/>
      <c r="E55" s="9"/>
      <c r="F55" s="9"/>
      <c r="G55" s="9"/>
      <c r="H55" s="9"/>
      <c r="I55" s="10"/>
      <c r="J55" s="1"/>
      <c r="K55" s="2"/>
      <c r="L55" s="2"/>
      <c r="M55" s="9"/>
      <c r="N55" s="9"/>
      <c r="O55" s="9"/>
      <c r="P55" s="9"/>
      <c r="Q55" s="9"/>
      <c r="R55" s="10"/>
      <c r="S55" s="1"/>
      <c r="T55" s="26"/>
    </row>
    <row r="56" spans="1:20" s="8" customFormat="1" ht="12.75">
      <c r="A56" s="2"/>
      <c r="B56" s="2"/>
      <c r="C56" s="2"/>
      <c r="D56" s="9"/>
      <c r="E56" s="9"/>
      <c r="F56" s="9"/>
      <c r="G56" s="9"/>
      <c r="H56" s="9"/>
      <c r="I56" s="10"/>
      <c r="J56" s="1"/>
      <c r="K56" s="2"/>
      <c r="L56" s="2"/>
      <c r="M56" s="9"/>
      <c r="N56" s="9"/>
      <c r="O56" s="9"/>
      <c r="P56" s="9"/>
      <c r="Q56" s="9"/>
      <c r="R56" s="10"/>
      <c r="S56" s="1"/>
      <c r="T56" s="26"/>
    </row>
    <row r="57" spans="1:20" s="8" customFormat="1" ht="12.75">
      <c r="A57" s="2"/>
      <c r="B57" s="2"/>
      <c r="C57" s="2"/>
      <c r="D57" s="9"/>
      <c r="E57" s="9"/>
      <c r="F57" s="9"/>
      <c r="G57" s="9"/>
      <c r="H57" s="9"/>
      <c r="I57" s="10"/>
      <c r="J57" s="1"/>
      <c r="K57" s="2"/>
      <c r="L57" s="2"/>
      <c r="M57" s="9"/>
      <c r="N57" s="9"/>
      <c r="O57" s="9"/>
      <c r="P57" s="9"/>
      <c r="Q57" s="9"/>
      <c r="R57" s="10"/>
      <c r="S57" s="1"/>
      <c r="T57" s="26"/>
    </row>
    <row r="58" spans="1:20" s="8" customFormat="1" ht="12.75">
      <c r="A58" s="2"/>
      <c r="B58" s="2"/>
      <c r="C58" s="2"/>
      <c r="D58" s="9"/>
      <c r="E58" s="9"/>
      <c r="F58" s="9"/>
      <c r="G58" s="9"/>
      <c r="H58" s="9"/>
      <c r="I58" s="10"/>
      <c r="J58" s="1"/>
      <c r="K58" s="2"/>
      <c r="L58" s="2"/>
      <c r="M58" s="9"/>
      <c r="N58" s="9"/>
      <c r="O58" s="9"/>
      <c r="P58" s="9"/>
      <c r="Q58" s="9"/>
      <c r="R58" s="10"/>
      <c r="S58" s="1"/>
      <c r="T58" s="26"/>
    </row>
    <row r="59" spans="1:20" s="8" customFormat="1" ht="12.75">
      <c r="A59" s="2"/>
      <c r="B59" s="2"/>
      <c r="C59" s="2"/>
      <c r="D59" s="9"/>
      <c r="E59" s="9"/>
      <c r="F59" s="9"/>
      <c r="G59" s="9"/>
      <c r="H59" s="9"/>
      <c r="I59" s="10"/>
      <c r="J59" s="1"/>
      <c r="K59" s="2"/>
      <c r="L59" s="2"/>
      <c r="M59" s="9"/>
      <c r="N59" s="9"/>
      <c r="O59" s="9"/>
      <c r="P59" s="9"/>
      <c r="Q59" s="9"/>
      <c r="R59" s="10"/>
      <c r="S59" s="1"/>
      <c r="T59" s="26"/>
    </row>
    <row r="60" spans="1:20" s="8" customFormat="1" ht="12.75">
      <c r="A60" s="2"/>
      <c r="B60" s="2"/>
      <c r="C60" s="2"/>
      <c r="D60" s="9"/>
      <c r="E60" s="9"/>
      <c r="F60" s="9"/>
      <c r="G60" s="9"/>
      <c r="H60" s="9"/>
      <c r="I60" s="10"/>
      <c r="J60" s="1"/>
      <c r="K60" s="2"/>
      <c r="L60" s="2"/>
      <c r="M60" s="9"/>
      <c r="N60" s="9"/>
      <c r="O60" s="9"/>
      <c r="P60" s="9"/>
      <c r="Q60" s="9"/>
      <c r="R60" s="10"/>
      <c r="S60" s="1"/>
      <c r="T60" s="26"/>
    </row>
    <row r="61" spans="1:20" s="8" customFormat="1" ht="12.75">
      <c r="A61" s="2"/>
      <c r="B61" s="2"/>
      <c r="C61" s="2"/>
      <c r="D61" s="9"/>
      <c r="E61" s="9"/>
      <c r="F61" s="9"/>
      <c r="G61" s="9"/>
      <c r="H61" s="9"/>
      <c r="I61" s="10"/>
      <c r="J61" s="1"/>
      <c r="K61" s="2"/>
      <c r="L61" s="2"/>
      <c r="M61" s="9"/>
      <c r="N61" s="9"/>
      <c r="O61" s="9"/>
      <c r="P61" s="9"/>
      <c r="Q61" s="9"/>
      <c r="R61" s="10"/>
      <c r="S61" s="1"/>
      <c r="T61" s="26"/>
    </row>
    <row r="62" spans="1:20" s="8" customFormat="1" ht="12.75">
      <c r="A62" s="2"/>
      <c r="B62" s="2"/>
      <c r="C62" s="2"/>
      <c r="D62" s="9"/>
      <c r="E62" s="9"/>
      <c r="F62" s="9"/>
      <c r="G62" s="9"/>
      <c r="H62" s="9"/>
      <c r="I62" s="10"/>
      <c r="J62" s="1"/>
      <c r="K62" s="2"/>
      <c r="L62" s="2"/>
      <c r="M62" s="9"/>
      <c r="N62" s="9"/>
      <c r="O62" s="9"/>
      <c r="P62" s="9"/>
      <c r="Q62" s="9"/>
      <c r="R62" s="10"/>
      <c r="S62" s="1"/>
      <c r="T62" s="26"/>
    </row>
    <row r="63" spans="1:20" s="8" customFormat="1" ht="12.75">
      <c r="A63" s="2"/>
      <c r="B63" s="2"/>
      <c r="C63" s="2"/>
      <c r="D63" s="9"/>
      <c r="E63" s="9"/>
      <c r="F63" s="9"/>
      <c r="G63" s="9"/>
      <c r="H63" s="9"/>
      <c r="I63" s="10"/>
      <c r="J63" s="1"/>
      <c r="K63" s="2"/>
      <c r="L63" s="2"/>
      <c r="M63" s="9"/>
      <c r="N63" s="9"/>
      <c r="O63" s="9"/>
      <c r="P63" s="9"/>
      <c r="Q63" s="9"/>
      <c r="R63" s="10"/>
      <c r="S63" s="1"/>
      <c r="T63" s="26"/>
    </row>
    <row r="64" spans="1:20" s="8" customFormat="1" ht="12.75">
      <c r="A64" s="2"/>
      <c r="B64" s="2"/>
      <c r="C64" s="2"/>
      <c r="D64" s="9"/>
      <c r="E64" s="9"/>
      <c r="F64" s="9"/>
      <c r="G64" s="9"/>
      <c r="H64" s="9"/>
      <c r="I64" s="10"/>
      <c r="J64" s="1"/>
      <c r="K64" s="2"/>
      <c r="L64" s="2"/>
      <c r="M64" s="9"/>
      <c r="N64" s="9"/>
      <c r="O64" s="9"/>
      <c r="P64" s="9"/>
      <c r="Q64" s="9"/>
      <c r="R64" s="10"/>
      <c r="S64" s="1"/>
      <c r="T64" s="26"/>
    </row>
    <row r="65" spans="1:20" s="8" customFormat="1" ht="12.75">
      <c r="A65" s="2"/>
      <c r="B65" s="2"/>
      <c r="C65" s="2"/>
      <c r="D65" s="9"/>
      <c r="E65" s="9"/>
      <c r="F65" s="9"/>
      <c r="G65" s="9"/>
      <c r="H65" s="9"/>
      <c r="I65" s="10"/>
      <c r="J65" s="1"/>
      <c r="K65" s="2"/>
      <c r="L65" s="2"/>
      <c r="M65" s="9"/>
      <c r="N65" s="9"/>
      <c r="O65" s="9"/>
      <c r="P65" s="9"/>
      <c r="Q65" s="9"/>
      <c r="R65" s="10"/>
      <c r="S65" s="1"/>
      <c r="T65" s="26"/>
    </row>
    <row r="66" spans="1:20" s="8" customFormat="1" ht="12.75">
      <c r="A66" s="2"/>
      <c r="B66" s="2"/>
      <c r="C66" s="2"/>
      <c r="D66" s="9"/>
      <c r="E66" s="9"/>
      <c r="F66" s="9"/>
      <c r="G66" s="9"/>
      <c r="H66" s="9"/>
      <c r="I66" s="10"/>
      <c r="J66" s="1"/>
      <c r="K66" s="2"/>
      <c r="L66" s="2"/>
      <c r="M66" s="9"/>
      <c r="N66" s="9"/>
      <c r="O66" s="9"/>
      <c r="P66" s="9"/>
      <c r="Q66" s="9"/>
      <c r="R66" s="10"/>
      <c r="S66" s="1"/>
      <c r="T66" s="26"/>
    </row>
    <row r="67" spans="1:20" s="8" customFormat="1" ht="12.75">
      <c r="A67" s="2"/>
      <c r="B67" s="2"/>
      <c r="C67" s="2"/>
      <c r="D67" s="9"/>
      <c r="E67" s="9"/>
      <c r="F67" s="9"/>
      <c r="G67" s="9"/>
      <c r="H67" s="9"/>
      <c r="I67" s="10"/>
      <c r="J67" s="1"/>
      <c r="K67" s="2"/>
      <c r="L67" s="2"/>
      <c r="M67" s="9"/>
      <c r="N67" s="9"/>
      <c r="O67" s="9"/>
      <c r="P67" s="9"/>
      <c r="Q67" s="9"/>
      <c r="R67" s="10"/>
      <c r="S67" s="1"/>
      <c r="T67" s="26"/>
    </row>
    <row r="68" spans="1:20" s="8" customFormat="1" ht="12.75">
      <c r="A68" s="2"/>
      <c r="B68" s="2"/>
      <c r="C68" s="2"/>
      <c r="D68" s="9"/>
      <c r="E68" s="9"/>
      <c r="F68" s="9"/>
      <c r="G68" s="9"/>
      <c r="H68" s="9"/>
      <c r="I68" s="10"/>
      <c r="J68" s="1"/>
      <c r="K68" s="2"/>
      <c r="L68" s="2"/>
      <c r="M68" s="9"/>
      <c r="N68" s="9"/>
      <c r="O68" s="9"/>
      <c r="P68" s="9"/>
      <c r="Q68" s="9"/>
      <c r="R68" s="10"/>
      <c r="S68" s="1"/>
      <c r="T68" s="26"/>
    </row>
    <row r="69" spans="1:20" s="8" customFormat="1" ht="12.75">
      <c r="A69" s="2"/>
      <c r="B69" s="2"/>
      <c r="C69" s="2"/>
      <c r="D69" s="9"/>
      <c r="E69" s="9"/>
      <c r="F69" s="9"/>
      <c r="G69" s="9"/>
      <c r="H69" s="9"/>
      <c r="I69" s="10"/>
      <c r="J69" s="1"/>
      <c r="K69" s="2"/>
      <c r="L69" s="2"/>
      <c r="M69" s="9"/>
      <c r="N69" s="9"/>
      <c r="O69" s="9"/>
      <c r="P69" s="9"/>
      <c r="Q69" s="9"/>
      <c r="R69" s="10"/>
      <c r="S69" s="1"/>
      <c r="T69" s="26"/>
    </row>
    <row r="70" spans="1:20" s="8" customFormat="1" ht="12.75">
      <c r="A70" s="2" t="s">
        <v>76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6"/>
    </row>
    <row r="71" spans="1:20" s="8" customFormat="1" ht="12.75">
      <c r="A71" s="2" t="s">
        <v>78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6"/>
    </row>
    <row r="72" spans="1:20" s="8" customFormat="1" ht="13.5" thickBo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26"/>
    </row>
    <row r="73" spans="1:20" s="8" customFormat="1" ht="12.75">
      <c r="A73" s="3"/>
      <c r="B73" s="3"/>
      <c r="C73" s="3"/>
      <c r="D73" s="44" t="s">
        <v>2</v>
      </c>
      <c r="E73" s="44"/>
      <c r="F73" s="44"/>
      <c r="G73" s="44"/>
      <c r="H73" s="44"/>
      <c r="I73" s="44"/>
      <c r="J73" s="44"/>
      <c r="K73" s="3"/>
      <c r="L73" s="3"/>
      <c r="M73" s="44" t="s">
        <v>3</v>
      </c>
      <c r="N73" s="44"/>
      <c r="O73" s="44"/>
      <c r="P73" s="44"/>
      <c r="Q73" s="44"/>
      <c r="R73" s="44"/>
      <c r="S73" s="44"/>
      <c r="T73" s="26"/>
    </row>
    <row r="74" spans="1:20" s="8" customFormat="1" ht="12.75">
      <c r="A74" s="5"/>
      <c r="B74" s="5"/>
      <c r="C74" s="45">
        <v>1993</v>
      </c>
      <c r="D74" s="46"/>
      <c r="E74" s="39"/>
      <c r="F74" s="45">
        <v>2001</v>
      </c>
      <c r="G74" s="46"/>
      <c r="H74" s="40"/>
      <c r="I74" s="45" t="s">
        <v>74</v>
      </c>
      <c r="J74" s="45"/>
      <c r="K74" s="5"/>
      <c r="L74" s="45">
        <v>1993</v>
      </c>
      <c r="M74" s="46"/>
      <c r="N74" s="39"/>
      <c r="O74" s="45">
        <v>2001</v>
      </c>
      <c r="P74" s="46"/>
      <c r="Q74" s="40"/>
      <c r="R74" s="45" t="s">
        <v>74</v>
      </c>
      <c r="S74" s="45"/>
      <c r="T74" s="26"/>
    </row>
    <row r="75" spans="1:20" s="8" customFormat="1" ht="16.5" thickBot="1">
      <c r="A75" s="4" t="s">
        <v>5</v>
      </c>
      <c r="B75" s="4" t="s">
        <v>22</v>
      </c>
      <c r="C75" s="4" t="s">
        <v>73</v>
      </c>
      <c r="D75" s="6" t="s">
        <v>4</v>
      </c>
      <c r="E75" s="6"/>
      <c r="F75" s="6" t="s">
        <v>73</v>
      </c>
      <c r="G75" s="6">
        <v>2001</v>
      </c>
      <c r="H75" s="6"/>
      <c r="I75" s="4" t="s">
        <v>26</v>
      </c>
      <c r="J75" s="4" t="s">
        <v>25</v>
      </c>
      <c r="K75" s="4"/>
      <c r="L75" s="4" t="s">
        <v>73</v>
      </c>
      <c r="M75" s="6" t="s">
        <v>4</v>
      </c>
      <c r="N75" s="6"/>
      <c r="O75" s="6" t="s">
        <v>73</v>
      </c>
      <c r="P75" s="6">
        <v>2001</v>
      </c>
      <c r="Q75" s="6"/>
      <c r="R75" s="4" t="s">
        <v>26</v>
      </c>
      <c r="S75" s="4" t="s">
        <v>25</v>
      </c>
      <c r="T75" s="26"/>
    </row>
    <row r="76" spans="1:20" s="8" customFormat="1" ht="12.75">
      <c r="A76" s="2"/>
      <c r="B76" s="2"/>
      <c r="C76" s="2"/>
      <c r="D76" s="9"/>
      <c r="E76" s="9"/>
      <c r="F76" s="9"/>
      <c r="G76" s="9"/>
      <c r="H76" s="9"/>
      <c r="I76" s="10"/>
      <c r="J76" s="1"/>
      <c r="K76" s="2"/>
      <c r="L76" s="2"/>
      <c r="M76" s="9"/>
      <c r="N76" s="9"/>
      <c r="O76" s="9"/>
      <c r="P76" s="9"/>
      <c r="Q76" s="9"/>
      <c r="R76" s="10"/>
      <c r="S76" s="1"/>
      <c r="T76" s="26"/>
    </row>
    <row r="77" spans="1:19" s="33" customFormat="1" ht="15.75">
      <c r="A77" s="18" t="s">
        <v>20</v>
      </c>
      <c r="B77" s="18" t="s">
        <v>10</v>
      </c>
      <c r="C77" s="41">
        <v>4970</v>
      </c>
      <c r="D77" s="34">
        <v>12.015376770481495</v>
      </c>
      <c r="E77" s="34"/>
      <c r="F77" s="41">
        <v>5014</v>
      </c>
      <c r="G77" s="34">
        <v>10.328405151241839</v>
      </c>
      <c r="H77" s="34"/>
      <c r="I77" s="35">
        <f>((G77-D77)/D77)*100</f>
        <v>-14.040105869872397</v>
      </c>
      <c r="J77" s="36" t="s">
        <v>28</v>
      </c>
      <c r="K77" s="18"/>
      <c r="L77" s="41">
        <v>1971</v>
      </c>
      <c r="M77" s="34">
        <v>44.12427524485878</v>
      </c>
      <c r="N77" s="34"/>
      <c r="O77" s="41">
        <v>2207</v>
      </c>
      <c r="P77" s="34">
        <v>37.23826593732254</v>
      </c>
      <c r="Q77" s="34"/>
      <c r="R77" s="35">
        <f>((P77-M77)/M77)*100</f>
        <v>-15.605943144275388</v>
      </c>
      <c r="S77" s="36" t="s">
        <v>58</v>
      </c>
    </row>
    <row r="78" spans="1:19" s="33" customFormat="1" ht="12.75">
      <c r="A78" s="18"/>
      <c r="B78" s="18"/>
      <c r="C78" s="41"/>
      <c r="D78" s="34"/>
      <c r="E78" s="34"/>
      <c r="F78" s="41"/>
      <c r="G78" s="34"/>
      <c r="H78" s="34"/>
      <c r="I78" s="35"/>
      <c r="J78" s="36"/>
      <c r="K78" s="18"/>
      <c r="L78" s="41"/>
      <c r="M78" s="34"/>
      <c r="N78" s="34"/>
      <c r="O78" s="41"/>
      <c r="P78" s="34"/>
      <c r="Q78" s="34"/>
      <c r="R78" s="35"/>
      <c r="S78" s="36"/>
    </row>
    <row r="79" spans="2:20" s="8" customFormat="1" ht="12.75">
      <c r="B79" s="2" t="s">
        <v>6</v>
      </c>
      <c r="C79" s="41">
        <v>1310</v>
      </c>
      <c r="D79" s="9">
        <v>22.41747849199221</v>
      </c>
      <c r="E79" s="9"/>
      <c r="F79" s="41">
        <v>1073</v>
      </c>
      <c r="G79" s="9">
        <v>23.864177447554546</v>
      </c>
      <c r="H79" s="9"/>
      <c r="I79" s="10">
        <f>((G79-D79)/D79)*100</f>
        <v>6.453441925143875</v>
      </c>
      <c r="J79" s="7">
        <v>1</v>
      </c>
      <c r="K79" s="2"/>
      <c r="L79" s="41">
        <v>863</v>
      </c>
      <c r="M79" s="9">
        <v>55.34407724471691</v>
      </c>
      <c r="N79" s="9"/>
      <c r="O79" s="41">
        <v>716</v>
      </c>
      <c r="P79" s="9">
        <v>55.78345819590492</v>
      </c>
      <c r="Q79" s="9"/>
      <c r="R79" s="10">
        <f>((P79-M79)/M79)*100</f>
        <v>0.7939078092226328</v>
      </c>
      <c r="S79" s="1">
        <v>-0.4</v>
      </c>
      <c r="T79" s="26"/>
    </row>
    <row r="80" spans="2:20" s="8" customFormat="1" ht="12.75">
      <c r="B80" s="2"/>
      <c r="C80" s="41"/>
      <c r="D80" s="9"/>
      <c r="E80" s="9"/>
      <c r="F80" s="41"/>
      <c r="G80" s="9"/>
      <c r="H80" s="9"/>
      <c r="I80" s="10"/>
      <c r="J80" s="7"/>
      <c r="K80" s="2"/>
      <c r="L80" s="41"/>
      <c r="M80" s="9"/>
      <c r="N80" s="9"/>
      <c r="O80" s="41"/>
      <c r="P80" s="9"/>
      <c r="Q80" s="9"/>
      <c r="R80" s="10"/>
      <c r="S80" s="1"/>
      <c r="T80" s="26"/>
    </row>
    <row r="81" spans="1:20" s="8" customFormat="1" ht="12.75">
      <c r="A81" s="2"/>
      <c r="B81" s="2" t="s">
        <v>7</v>
      </c>
      <c r="C81" s="41">
        <v>2134</v>
      </c>
      <c r="D81" s="9">
        <v>15.233031022811367</v>
      </c>
      <c r="E81" s="9"/>
      <c r="F81" s="41">
        <v>2245</v>
      </c>
      <c r="G81" s="9">
        <v>14.901640289835116</v>
      </c>
      <c r="H81" s="9"/>
      <c r="I81" s="10">
        <f>((G81-D81)/D81)*100</f>
        <v>-2.175474680514965</v>
      </c>
      <c r="J81" s="1">
        <v>-0.7</v>
      </c>
      <c r="K81" s="2"/>
      <c r="L81" s="41">
        <v>799</v>
      </c>
      <c r="M81" s="9">
        <v>53.85506706091394</v>
      </c>
      <c r="N81" s="9"/>
      <c r="O81" s="41">
        <v>1011</v>
      </c>
      <c r="P81" s="9">
        <v>47.21000450197516</v>
      </c>
      <c r="Q81" s="9"/>
      <c r="R81" s="10">
        <f>((P81-M81)/M81)*100</f>
        <v>-12.338788013062416</v>
      </c>
      <c r="S81" s="1">
        <v>-2.2</v>
      </c>
      <c r="T81" s="26"/>
    </row>
    <row r="82" spans="1:20" s="8" customFormat="1" ht="12.75">
      <c r="A82" s="2"/>
      <c r="B82" s="2"/>
      <c r="C82" s="41"/>
      <c r="D82" s="9"/>
      <c r="E82" s="9"/>
      <c r="F82" s="41"/>
      <c r="G82" s="9"/>
      <c r="H82" s="9"/>
      <c r="I82" s="10"/>
      <c r="J82" s="1"/>
      <c r="K82" s="2"/>
      <c r="L82" s="41"/>
      <c r="M82" s="9"/>
      <c r="N82" s="9"/>
      <c r="O82" s="41"/>
      <c r="P82" s="9"/>
      <c r="Q82" s="9"/>
      <c r="R82" s="10"/>
      <c r="S82" s="1"/>
      <c r="T82" s="26"/>
    </row>
    <row r="83" spans="1:20" s="8" customFormat="1" ht="15.75">
      <c r="A83" s="2"/>
      <c r="B83" s="2" t="s">
        <v>8</v>
      </c>
      <c r="C83" s="41">
        <v>786</v>
      </c>
      <c r="D83" s="9">
        <v>8.801417286909755</v>
      </c>
      <c r="E83" s="9"/>
      <c r="F83" s="41">
        <v>883</v>
      </c>
      <c r="G83" s="9">
        <v>7.047445614395841</v>
      </c>
      <c r="H83" s="9"/>
      <c r="I83" s="10">
        <f>((G83-D83)/D83)*100</f>
        <v>-19.92828672175987</v>
      </c>
      <c r="J83" s="15" t="s">
        <v>27</v>
      </c>
      <c r="K83" s="2"/>
      <c r="L83" s="41">
        <v>200</v>
      </c>
      <c r="M83" s="9">
        <v>24.496113360303127</v>
      </c>
      <c r="N83" s="9"/>
      <c r="O83" s="41">
        <v>302</v>
      </c>
      <c r="P83" s="9">
        <v>21.1401626093569</v>
      </c>
      <c r="Q83" s="9"/>
      <c r="R83" s="10">
        <f>((P83-M83)/M83)*100</f>
        <v>-13.699931501724155</v>
      </c>
      <c r="S83" s="7">
        <v>-2</v>
      </c>
      <c r="T83" s="26"/>
    </row>
    <row r="84" spans="1:20" s="8" customFormat="1" ht="12.75">
      <c r="A84" s="2"/>
      <c r="B84" s="2"/>
      <c r="C84" s="41"/>
      <c r="D84" s="9"/>
      <c r="E84" s="9"/>
      <c r="F84" s="41"/>
      <c r="G84" s="9"/>
      <c r="H84" s="9"/>
      <c r="I84" s="10"/>
      <c r="J84" s="15"/>
      <c r="K84" s="2"/>
      <c r="L84" s="41"/>
      <c r="M84" s="9"/>
      <c r="N84" s="9"/>
      <c r="O84" s="41"/>
      <c r="P84" s="9"/>
      <c r="Q84" s="9"/>
      <c r="R84" s="10"/>
      <c r="S84" s="7"/>
      <c r="T84" s="26"/>
    </row>
    <row r="85" spans="1:20" s="8" customFormat="1" ht="15.75">
      <c r="A85" s="2"/>
      <c r="B85" s="2" t="s">
        <v>9</v>
      </c>
      <c r="C85" s="41">
        <v>740</v>
      </c>
      <c r="D85" s="9">
        <v>6.467668744087721</v>
      </c>
      <c r="E85" s="9"/>
      <c r="F85" s="41">
        <v>813</v>
      </c>
      <c r="G85" s="9">
        <v>4.971024920319722</v>
      </c>
      <c r="H85" s="9"/>
      <c r="I85" s="10">
        <f>((G85-D85)/D85)*100</f>
        <v>-23.14039081138971</v>
      </c>
      <c r="J85" s="15" t="s">
        <v>29</v>
      </c>
      <c r="K85" s="2"/>
      <c r="L85" s="41">
        <v>109</v>
      </c>
      <c r="M85" s="9">
        <v>21.421065454626497</v>
      </c>
      <c r="N85" s="9"/>
      <c r="O85" s="41">
        <v>178</v>
      </c>
      <c r="P85" s="9">
        <v>18.75701550371557</v>
      </c>
      <c r="Q85" s="9"/>
      <c r="R85" s="10">
        <f>((P85-M85)/M85)*100</f>
        <v>-12.436589377656503</v>
      </c>
      <c r="S85" s="15" t="s">
        <v>59</v>
      </c>
      <c r="T85" s="26"/>
    </row>
    <row r="86" spans="1:20" s="8" customFormat="1" ht="12.75">
      <c r="A86" s="2"/>
      <c r="B86" s="2"/>
      <c r="C86" s="41"/>
      <c r="D86" s="9"/>
      <c r="E86" s="9"/>
      <c r="F86" s="41"/>
      <c r="G86" s="9"/>
      <c r="H86" s="9"/>
      <c r="I86" s="10"/>
      <c r="J86" s="15"/>
      <c r="K86" s="2"/>
      <c r="L86" s="41"/>
      <c r="M86" s="9"/>
      <c r="N86" s="9"/>
      <c r="O86" s="41"/>
      <c r="P86" s="9"/>
      <c r="Q86" s="9"/>
      <c r="R86" s="10"/>
      <c r="S86" s="15"/>
      <c r="T86" s="26"/>
    </row>
    <row r="87" spans="1:20" s="8" customFormat="1" ht="12.75">
      <c r="A87" s="2"/>
      <c r="B87" s="2" t="s">
        <v>23</v>
      </c>
      <c r="C87" s="41"/>
      <c r="D87" s="9"/>
      <c r="E87" s="9"/>
      <c r="F87" s="41"/>
      <c r="G87" s="9"/>
      <c r="H87" s="9"/>
      <c r="I87" s="10"/>
      <c r="J87" s="1">
        <v>0.01</v>
      </c>
      <c r="K87" s="2"/>
      <c r="L87" s="41"/>
      <c r="M87" s="9"/>
      <c r="N87" s="9"/>
      <c r="O87" s="41"/>
      <c r="P87" s="9"/>
      <c r="Q87" s="9"/>
      <c r="R87" s="10"/>
      <c r="S87" s="1">
        <v>0.11</v>
      </c>
      <c r="T87" s="26"/>
    </row>
    <row r="88" spans="1:20" s="8" customFormat="1" ht="12.75">
      <c r="A88" s="2"/>
      <c r="B88" s="2"/>
      <c r="C88" s="41"/>
      <c r="D88" s="9"/>
      <c r="E88" s="9"/>
      <c r="F88" s="41"/>
      <c r="G88" s="9"/>
      <c r="H88" s="9"/>
      <c r="I88" s="10"/>
      <c r="J88" s="1"/>
      <c r="K88" s="2"/>
      <c r="L88" s="41"/>
      <c r="M88" s="9"/>
      <c r="N88" s="9"/>
      <c r="O88" s="41"/>
      <c r="P88" s="9"/>
      <c r="Q88" s="9"/>
      <c r="R88" s="10"/>
      <c r="S88" s="1"/>
      <c r="T88" s="26"/>
    </row>
    <row r="89" spans="1:19" s="33" customFormat="1" ht="15.75">
      <c r="A89" s="18"/>
      <c r="B89" s="18" t="s">
        <v>15</v>
      </c>
      <c r="C89" s="41">
        <v>4270</v>
      </c>
      <c r="D89" s="34">
        <v>9.879737312283613</v>
      </c>
      <c r="E89" s="34"/>
      <c r="F89" s="41">
        <v>4309</v>
      </c>
      <c r="G89" s="34">
        <v>8.584216157010381</v>
      </c>
      <c r="H89" s="34"/>
      <c r="I89" s="35">
        <f>((G89-D89)/D89)*100</f>
        <v>-13.112910944124925</v>
      </c>
      <c r="J89" s="36" t="s">
        <v>33</v>
      </c>
      <c r="K89" s="18"/>
      <c r="L89" s="41">
        <v>1714</v>
      </c>
      <c r="M89" s="34">
        <v>30.234257940823532</v>
      </c>
      <c r="N89" s="34"/>
      <c r="O89" s="41">
        <v>1991</v>
      </c>
      <c r="P89" s="34">
        <v>27.99075635119772</v>
      </c>
      <c r="Q89" s="34"/>
      <c r="R89" s="35">
        <f>((P89-M89)/M89)*100</f>
        <v>-7.420395744512531</v>
      </c>
      <c r="S89" s="36" t="s">
        <v>60</v>
      </c>
    </row>
    <row r="90" spans="1:19" s="33" customFormat="1" ht="12.75">
      <c r="A90" s="18"/>
      <c r="B90" s="18"/>
      <c r="C90" s="41"/>
      <c r="D90" s="34"/>
      <c r="E90" s="34"/>
      <c r="F90" s="41"/>
      <c r="G90" s="34"/>
      <c r="H90" s="34"/>
      <c r="I90" s="35"/>
      <c r="J90" s="36"/>
      <c r="K90" s="18"/>
      <c r="L90" s="41"/>
      <c r="M90" s="34"/>
      <c r="N90" s="34"/>
      <c r="O90" s="41"/>
      <c r="P90" s="34"/>
      <c r="Q90" s="34"/>
      <c r="R90" s="35"/>
      <c r="S90" s="36"/>
    </row>
    <row r="91" spans="1:20" s="8" customFormat="1" ht="15.75">
      <c r="A91" s="2"/>
      <c r="B91" s="2" t="s">
        <v>11</v>
      </c>
      <c r="C91" s="41">
        <v>953</v>
      </c>
      <c r="D91" s="9">
        <v>15.943991715847423</v>
      </c>
      <c r="E91" s="9"/>
      <c r="F91" s="41">
        <v>805</v>
      </c>
      <c r="G91" s="9">
        <v>19.162449963359638</v>
      </c>
      <c r="H91" s="9"/>
      <c r="I91" s="10">
        <f>((G91-D91)/D91)*100</f>
        <v>20.186025588016648</v>
      </c>
      <c r="J91" s="1" t="s">
        <v>39</v>
      </c>
      <c r="K91" s="2"/>
      <c r="L91" s="41">
        <v>574</v>
      </c>
      <c r="M91" s="9">
        <v>34.373964740268846</v>
      </c>
      <c r="N91" s="9"/>
      <c r="O91" s="41">
        <v>517</v>
      </c>
      <c r="P91" s="9">
        <v>35.41195508974277</v>
      </c>
      <c r="Q91" s="9"/>
      <c r="R91" s="10">
        <f>((P91-M91)/M91)*100</f>
        <v>3.019699232593686</v>
      </c>
      <c r="S91" s="1">
        <v>0.4</v>
      </c>
      <c r="T91" s="26"/>
    </row>
    <row r="92" spans="1:20" s="8" customFormat="1" ht="12.75">
      <c r="A92" s="2"/>
      <c r="B92" s="2"/>
      <c r="C92" s="41"/>
      <c r="D92" s="9"/>
      <c r="E92" s="9"/>
      <c r="F92" s="41"/>
      <c r="G92" s="9"/>
      <c r="H92" s="9"/>
      <c r="I92" s="10"/>
      <c r="J92" s="1"/>
      <c r="K92" s="2"/>
      <c r="L92" s="41"/>
      <c r="M92" s="9"/>
      <c r="N92" s="9"/>
      <c r="O92" s="41"/>
      <c r="P92" s="9"/>
      <c r="Q92" s="9"/>
      <c r="R92" s="10"/>
      <c r="S92" s="1"/>
      <c r="T92" s="26"/>
    </row>
    <row r="93" spans="1:20" s="8" customFormat="1" ht="12.75">
      <c r="A93" s="2"/>
      <c r="B93" s="2" t="s">
        <v>12</v>
      </c>
      <c r="C93" s="41">
        <v>2168</v>
      </c>
      <c r="D93" s="9">
        <v>11.927195085119674</v>
      </c>
      <c r="E93" s="9"/>
      <c r="F93" s="41">
        <v>2045</v>
      </c>
      <c r="G93" s="9">
        <v>11.24141339817934</v>
      </c>
      <c r="H93" s="9"/>
      <c r="I93" s="10">
        <f>((G93-D93)/D93)*100</f>
        <v>-5.749731450237727</v>
      </c>
      <c r="J93" s="1">
        <v>-0.8</v>
      </c>
      <c r="K93" s="2"/>
      <c r="L93" s="41">
        <v>733</v>
      </c>
      <c r="M93" s="9">
        <v>37.131101628202494</v>
      </c>
      <c r="N93" s="9"/>
      <c r="O93" s="41">
        <v>900</v>
      </c>
      <c r="P93" s="9">
        <v>37.57564228465865</v>
      </c>
      <c r="Q93" s="9"/>
      <c r="R93" s="10">
        <f>((P93-M93)/M93)*100</f>
        <v>1.1972191423442968</v>
      </c>
      <c r="S93" s="1">
        <v>-0.5</v>
      </c>
      <c r="T93" s="26"/>
    </row>
    <row r="94" spans="1:20" s="8" customFormat="1" ht="12.75">
      <c r="A94" s="2"/>
      <c r="B94" s="2"/>
      <c r="C94" s="41"/>
      <c r="D94" s="9"/>
      <c r="E94" s="9"/>
      <c r="F94" s="41"/>
      <c r="G94" s="9"/>
      <c r="H94" s="9"/>
      <c r="I94" s="10"/>
      <c r="J94" s="1"/>
      <c r="K94" s="2"/>
      <c r="L94" s="41"/>
      <c r="M94" s="9"/>
      <c r="N94" s="9"/>
      <c r="O94" s="41"/>
      <c r="P94" s="9"/>
      <c r="Q94" s="9"/>
      <c r="R94" s="10"/>
      <c r="S94" s="1"/>
      <c r="T94" s="26"/>
    </row>
    <row r="95" spans="1:20" s="8" customFormat="1" ht="15.75">
      <c r="A95" s="2"/>
      <c r="B95" s="2" t="s">
        <v>13</v>
      </c>
      <c r="C95" s="41">
        <v>678</v>
      </c>
      <c r="D95" s="9">
        <v>6.736365512221566</v>
      </c>
      <c r="E95" s="9"/>
      <c r="F95" s="41">
        <v>864</v>
      </c>
      <c r="G95" s="9">
        <v>6.166256632464665</v>
      </c>
      <c r="H95" s="9"/>
      <c r="I95" s="10">
        <f>((G95-D95)/D95)*100</f>
        <v>-8.463152403511518</v>
      </c>
      <c r="J95" s="7">
        <v>-1</v>
      </c>
      <c r="K95" s="2"/>
      <c r="L95" s="41">
        <v>272</v>
      </c>
      <c r="M95" s="9">
        <v>22.55260295589965</v>
      </c>
      <c r="N95" s="9"/>
      <c r="O95" s="41">
        <v>390</v>
      </c>
      <c r="P95" s="9">
        <v>20.167377065199982</v>
      </c>
      <c r="Q95" s="9"/>
      <c r="R95" s="10">
        <f>((P95-M95)/M95)*100</f>
        <v>-10.576277582520492</v>
      </c>
      <c r="S95" s="15" t="s">
        <v>61</v>
      </c>
      <c r="T95" s="26"/>
    </row>
    <row r="96" spans="1:20" s="8" customFormat="1" ht="12.75">
      <c r="A96" s="2"/>
      <c r="B96" s="2"/>
      <c r="C96" s="41"/>
      <c r="D96" s="9"/>
      <c r="E96" s="9"/>
      <c r="F96" s="41"/>
      <c r="G96" s="9"/>
      <c r="H96" s="9"/>
      <c r="I96" s="10"/>
      <c r="J96" s="7"/>
      <c r="K96" s="2"/>
      <c r="L96" s="41"/>
      <c r="M96" s="9"/>
      <c r="N96" s="9"/>
      <c r="O96" s="41"/>
      <c r="P96" s="9"/>
      <c r="Q96" s="9"/>
      <c r="R96" s="10"/>
      <c r="S96" s="15"/>
      <c r="T96" s="26"/>
    </row>
    <row r="97" spans="1:20" s="8" customFormat="1" ht="15.75">
      <c r="A97" s="2"/>
      <c r="B97" s="2" t="s">
        <v>14</v>
      </c>
      <c r="C97" s="41">
        <v>471</v>
      </c>
      <c r="D97" s="9">
        <v>5.882009506604016</v>
      </c>
      <c r="E97" s="9"/>
      <c r="F97" s="41">
        <v>595</v>
      </c>
      <c r="G97" s="9">
        <v>4.60889566930787</v>
      </c>
      <c r="H97" s="9"/>
      <c r="I97" s="10">
        <f>((G97-D97)/D97)*100</f>
        <v>-21.644198906288054</v>
      </c>
      <c r="J97" s="15" t="s">
        <v>29</v>
      </c>
      <c r="K97" s="2"/>
      <c r="L97" s="41">
        <v>135</v>
      </c>
      <c r="M97" s="9">
        <v>21.531080967489626</v>
      </c>
      <c r="N97" s="9"/>
      <c r="O97" s="41">
        <v>184</v>
      </c>
      <c r="P97" s="9">
        <v>15.675482531428276</v>
      </c>
      <c r="Q97" s="9"/>
      <c r="R97" s="10">
        <f>((P97-M97)/M97)*100</f>
        <v>-27.196026269665136</v>
      </c>
      <c r="S97" s="15" t="s">
        <v>62</v>
      </c>
      <c r="T97" s="26"/>
    </row>
    <row r="98" spans="1:20" s="8" customFormat="1" ht="12.75">
      <c r="A98" s="2"/>
      <c r="B98" s="2"/>
      <c r="C98" s="41"/>
      <c r="D98" s="9"/>
      <c r="E98" s="9"/>
      <c r="F98" s="41"/>
      <c r="G98" s="9"/>
      <c r="H98" s="9"/>
      <c r="I98" s="10"/>
      <c r="J98" s="15"/>
      <c r="K98" s="2"/>
      <c r="L98" s="41"/>
      <c r="M98" s="9"/>
      <c r="N98" s="9"/>
      <c r="O98" s="41"/>
      <c r="P98" s="9"/>
      <c r="Q98" s="9"/>
      <c r="R98" s="10"/>
      <c r="S98" s="15"/>
      <c r="T98" s="26"/>
    </row>
    <row r="99" spans="1:20" s="8" customFormat="1" ht="12.75">
      <c r="A99" s="2"/>
      <c r="B99" s="2" t="s">
        <v>23</v>
      </c>
      <c r="C99" s="41"/>
      <c r="D99" s="9"/>
      <c r="E99" s="9"/>
      <c r="F99" s="41"/>
      <c r="G99" s="9"/>
      <c r="H99" s="9"/>
      <c r="I99" s="10"/>
      <c r="J99" s="1">
        <v>0.03</v>
      </c>
      <c r="K99" s="2"/>
      <c r="L99" s="41"/>
      <c r="M99" s="9"/>
      <c r="N99" s="9"/>
      <c r="O99" s="41"/>
      <c r="P99" s="9"/>
      <c r="Q99" s="9"/>
      <c r="R99" s="10"/>
      <c r="S99" s="1">
        <v>0.06</v>
      </c>
      <c r="T99" s="26"/>
    </row>
    <row r="100" spans="1:20" s="8" customFormat="1" ht="12.75">
      <c r="A100" s="2"/>
      <c r="B100" s="2"/>
      <c r="C100" s="42"/>
      <c r="D100" s="9"/>
      <c r="E100" s="9"/>
      <c r="F100" s="42"/>
      <c r="G100" s="9"/>
      <c r="H100" s="9"/>
      <c r="I100" s="10"/>
      <c r="J100" s="1"/>
      <c r="K100" s="2"/>
      <c r="L100" s="42"/>
      <c r="M100" s="9"/>
      <c r="N100" s="9"/>
      <c r="O100" s="42"/>
      <c r="P100" s="9"/>
      <c r="Q100" s="9"/>
      <c r="R100" s="10"/>
      <c r="S100" s="1"/>
      <c r="T100" s="26"/>
    </row>
    <row r="101" spans="1:19" s="33" customFormat="1" ht="15.75">
      <c r="A101" s="18" t="s">
        <v>21</v>
      </c>
      <c r="B101" s="18" t="s">
        <v>10</v>
      </c>
      <c r="C101" s="41">
        <v>13701</v>
      </c>
      <c r="D101" s="34">
        <v>31.253278735542942</v>
      </c>
      <c r="E101" s="34"/>
      <c r="F101" s="41">
        <v>2866</v>
      </c>
      <c r="G101" s="34">
        <v>6.270905911432207</v>
      </c>
      <c r="H101" s="34"/>
      <c r="I101" s="35">
        <f>((G101-D101)/D101)*100</f>
        <v>-79.93520627229235</v>
      </c>
      <c r="J101" s="37" t="s">
        <v>41</v>
      </c>
      <c r="K101" s="18"/>
      <c r="L101" s="41">
        <v>6495</v>
      </c>
      <c r="M101" s="34">
        <v>111.2821953575707</v>
      </c>
      <c r="N101" s="34"/>
      <c r="O101" s="41">
        <v>3712</v>
      </c>
      <c r="P101" s="34">
        <v>56.10036148579227</v>
      </c>
      <c r="Q101" s="34"/>
      <c r="R101" s="35">
        <f>((P101-M101)/M101)*100</f>
        <v>-49.587298034936126</v>
      </c>
      <c r="S101" s="36" t="s">
        <v>63</v>
      </c>
    </row>
    <row r="102" spans="1:19" s="33" customFormat="1" ht="12.75">
      <c r="A102" s="18"/>
      <c r="B102" s="18"/>
      <c r="C102" s="41"/>
      <c r="D102" s="34"/>
      <c r="E102" s="34"/>
      <c r="F102" s="41"/>
      <c r="G102" s="34"/>
      <c r="H102" s="34"/>
      <c r="I102" s="35"/>
      <c r="J102" s="37"/>
      <c r="K102" s="18"/>
      <c r="L102" s="41"/>
      <c r="M102" s="34"/>
      <c r="N102" s="34"/>
      <c r="O102" s="41"/>
      <c r="P102" s="34"/>
      <c r="Q102" s="34"/>
      <c r="R102" s="35"/>
      <c r="S102" s="36"/>
    </row>
    <row r="103" spans="2:20" s="8" customFormat="1" ht="15.75">
      <c r="B103" s="2" t="s">
        <v>6</v>
      </c>
      <c r="C103" s="41">
        <v>1134</v>
      </c>
      <c r="D103" s="9">
        <v>28.692766920714508</v>
      </c>
      <c r="E103" s="9"/>
      <c r="F103" s="41">
        <v>488</v>
      </c>
      <c r="G103" s="9">
        <v>15.42868685311253</v>
      </c>
      <c r="H103" s="9"/>
      <c r="I103" s="10">
        <f>((G103-D103)/D103)*100</f>
        <v>-46.22795739516527</v>
      </c>
      <c r="J103" s="17" t="s">
        <v>42</v>
      </c>
      <c r="K103" s="2"/>
      <c r="L103" s="41">
        <v>1527</v>
      </c>
      <c r="M103" s="9">
        <v>123.07687698939432</v>
      </c>
      <c r="N103" s="9"/>
      <c r="O103" s="41">
        <v>1093</v>
      </c>
      <c r="P103" s="9">
        <v>120.87925525759815</v>
      </c>
      <c r="Q103" s="9"/>
      <c r="R103" s="10">
        <f>((P103-M103)/M103)*100</f>
        <v>-1.7855683257103987</v>
      </c>
      <c r="S103" s="1">
        <v>-3.1</v>
      </c>
      <c r="T103" s="26"/>
    </row>
    <row r="104" spans="2:20" s="8" customFormat="1" ht="12.75">
      <c r="B104" s="2"/>
      <c r="C104" s="41"/>
      <c r="D104" s="9"/>
      <c r="E104" s="9"/>
      <c r="F104" s="41"/>
      <c r="G104" s="9"/>
      <c r="H104" s="9"/>
      <c r="I104" s="10"/>
      <c r="J104" s="17"/>
      <c r="K104" s="2"/>
      <c r="L104" s="41"/>
      <c r="M104" s="9"/>
      <c r="N104" s="9"/>
      <c r="O104" s="41"/>
      <c r="P104" s="9"/>
      <c r="Q104" s="9"/>
      <c r="R104" s="10"/>
      <c r="S104" s="1"/>
      <c r="T104" s="26"/>
    </row>
    <row r="105" spans="1:20" s="8" customFormat="1" ht="15.75">
      <c r="A105" s="2"/>
      <c r="B105" s="2" t="s">
        <v>7</v>
      </c>
      <c r="C105" s="41">
        <v>4857</v>
      </c>
      <c r="D105" s="9">
        <v>32.24999398025691</v>
      </c>
      <c r="E105" s="9"/>
      <c r="F105" s="41">
        <v>1175</v>
      </c>
      <c r="G105" s="9">
        <v>8.106342572069883</v>
      </c>
      <c r="H105" s="9"/>
      <c r="I105" s="10">
        <f>((G105-D105)/D105)*100</f>
        <v>-74.8640493482495</v>
      </c>
      <c r="J105" s="17" t="s">
        <v>43</v>
      </c>
      <c r="K105" s="2"/>
      <c r="L105" s="41">
        <v>2836</v>
      </c>
      <c r="M105" s="9">
        <v>124.63763492405678</v>
      </c>
      <c r="N105" s="9"/>
      <c r="O105" s="41">
        <v>1815</v>
      </c>
      <c r="P105" s="9">
        <v>66.55251287046535</v>
      </c>
      <c r="Q105" s="9"/>
      <c r="R105" s="10">
        <f>((P105-M105)/M105)*100</f>
        <v>-46.6031966099031</v>
      </c>
      <c r="S105" s="15" t="s">
        <v>64</v>
      </c>
      <c r="T105" s="26"/>
    </row>
    <row r="106" spans="1:20" s="8" customFormat="1" ht="12.75">
      <c r="A106" s="2"/>
      <c r="B106" s="2"/>
      <c r="C106" s="41"/>
      <c r="D106" s="9"/>
      <c r="E106" s="9"/>
      <c r="F106" s="41"/>
      <c r="G106" s="9"/>
      <c r="H106" s="9"/>
      <c r="I106" s="10"/>
      <c r="J106" s="17"/>
      <c r="K106" s="2"/>
      <c r="L106" s="41"/>
      <c r="M106" s="9"/>
      <c r="N106" s="9"/>
      <c r="O106" s="41"/>
      <c r="P106" s="9"/>
      <c r="Q106" s="9"/>
      <c r="R106" s="10"/>
      <c r="S106" s="15"/>
      <c r="T106" s="26"/>
    </row>
    <row r="107" spans="1:20" s="8" customFormat="1" ht="15.75">
      <c r="A107" s="2"/>
      <c r="B107" s="2" t="s">
        <v>8</v>
      </c>
      <c r="C107" s="41">
        <v>3622</v>
      </c>
      <c r="D107" s="9">
        <v>30.605692983856418</v>
      </c>
      <c r="E107" s="9"/>
      <c r="F107" s="41">
        <v>663</v>
      </c>
      <c r="G107" s="9">
        <v>5.239937019782637</v>
      </c>
      <c r="H107" s="9"/>
      <c r="I107" s="10">
        <f>((G107-D107)/D107)*100</f>
        <v>-82.87920805274187</v>
      </c>
      <c r="J107" s="17" t="s">
        <v>44</v>
      </c>
      <c r="K107" s="2"/>
      <c r="L107" s="41">
        <v>1277</v>
      </c>
      <c r="M107" s="9">
        <v>86.58806277639252</v>
      </c>
      <c r="N107" s="9"/>
      <c r="O107" s="41">
        <v>503</v>
      </c>
      <c r="P107" s="9">
        <v>27.811522109174483</v>
      </c>
      <c r="Q107" s="9"/>
      <c r="R107" s="10">
        <f>((P107-M107)/M107)*100</f>
        <v>-67.88065096109639</v>
      </c>
      <c r="S107" s="15" t="s">
        <v>65</v>
      </c>
      <c r="T107" s="26"/>
    </row>
    <row r="108" spans="1:20" s="8" customFormat="1" ht="12.75">
      <c r="A108" s="2"/>
      <c r="B108" s="2"/>
      <c r="C108" s="41"/>
      <c r="D108" s="9"/>
      <c r="E108" s="9"/>
      <c r="F108" s="41"/>
      <c r="G108" s="9"/>
      <c r="H108" s="9"/>
      <c r="I108" s="10"/>
      <c r="J108" s="17"/>
      <c r="K108" s="2"/>
      <c r="L108" s="41"/>
      <c r="M108" s="9"/>
      <c r="N108" s="9"/>
      <c r="O108" s="41"/>
      <c r="P108" s="9"/>
      <c r="Q108" s="9"/>
      <c r="R108" s="10"/>
      <c r="S108" s="15"/>
      <c r="T108" s="26"/>
    </row>
    <row r="109" spans="1:20" s="8" customFormat="1" ht="15.75">
      <c r="A109" s="2"/>
      <c r="B109" s="2" t="s">
        <v>9</v>
      </c>
      <c r="C109" s="41">
        <v>4088</v>
      </c>
      <c r="D109" s="9">
        <v>31.39707975554404</v>
      </c>
      <c r="E109" s="9"/>
      <c r="F109" s="41">
        <v>540</v>
      </c>
      <c r="G109" s="9">
        <v>3.4548418498437967</v>
      </c>
      <c r="H109" s="9"/>
      <c r="I109" s="10">
        <f>((G109-D109)/D109)*100</f>
        <v>-88.99629558945288</v>
      </c>
      <c r="J109" s="17" t="s">
        <v>45</v>
      </c>
      <c r="K109" s="2"/>
      <c r="L109" s="41">
        <v>855</v>
      </c>
      <c r="M109" s="9">
        <v>118.15903685929419</v>
      </c>
      <c r="N109" s="9"/>
      <c r="O109" s="41">
        <v>301</v>
      </c>
      <c r="P109" s="9">
        <v>28.861851570619773</v>
      </c>
      <c r="Q109" s="9"/>
      <c r="R109" s="10">
        <f>((P109-M109)/M109)*100</f>
        <v>-75.57372475455351</v>
      </c>
      <c r="S109" s="15" t="s">
        <v>66</v>
      </c>
      <c r="T109" s="26"/>
    </row>
    <row r="110" spans="1:20" s="8" customFormat="1" ht="12.75">
      <c r="A110" s="2"/>
      <c r="B110" s="2"/>
      <c r="C110" s="41"/>
      <c r="D110" s="9"/>
      <c r="E110" s="9"/>
      <c r="F110" s="41"/>
      <c r="G110" s="9"/>
      <c r="H110" s="9"/>
      <c r="I110" s="10"/>
      <c r="J110" s="17"/>
      <c r="K110" s="2"/>
      <c r="L110" s="41"/>
      <c r="M110" s="9"/>
      <c r="N110" s="9"/>
      <c r="O110" s="41"/>
      <c r="P110" s="9"/>
      <c r="Q110" s="9"/>
      <c r="R110" s="10"/>
      <c r="S110" s="15"/>
      <c r="T110" s="26"/>
    </row>
    <row r="111" spans="1:20" s="8" customFormat="1" ht="12.75">
      <c r="A111" s="2"/>
      <c r="B111" s="2" t="s">
        <v>23</v>
      </c>
      <c r="D111" s="9"/>
      <c r="E111" s="9"/>
      <c r="G111" s="9"/>
      <c r="H111" s="9"/>
      <c r="I111" s="10"/>
      <c r="J111" s="13" t="s">
        <v>24</v>
      </c>
      <c r="K111" s="2"/>
      <c r="M111" s="9"/>
      <c r="N111" s="9"/>
      <c r="P111" s="9"/>
      <c r="Q111" s="9"/>
      <c r="R111" s="10"/>
      <c r="S111" s="1">
        <v>0.01</v>
      </c>
      <c r="T111" s="26"/>
    </row>
    <row r="112" spans="1:20" s="8" customFormat="1" ht="12.75">
      <c r="A112" s="2"/>
      <c r="B112" s="2"/>
      <c r="C112" s="41"/>
      <c r="D112" s="9"/>
      <c r="E112" s="9"/>
      <c r="F112" s="41"/>
      <c r="G112" s="9"/>
      <c r="H112" s="9"/>
      <c r="I112" s="10"/>
      <c r="J112" s="13"/>
      <c r="K112" s="2"/>
      <c r="L112" s="41"/>
      <c r="M112" s="9"/>
      <c r="N112" s="9"/>
      <c r="O112" s="41"/>
      <c r="P112" s="9"/>
      <c r="Q112" s="9"/>
      <c r="R112" s="10"/>
      <c r="S112" s="1"/>
      <c r="T112" s="26"/>
    </row>
    <row r="113" spans="1:19" s="33" customFormat="1" ht="15.75">
      <c r="A113" s="19"/>
      <c r="B113" s="19" t="s">
        <v>15</v>
      </c>
      <c r="C113" s="41">
        <v>854</v>
      </c>
      <c r="D113" s="29">
        <v>1.9154571311037598</v>
      </c>
      <c r="E113" s="29"/>
      <c r="F113" s="41">
        <v>418</v>
      </c>
      <c r="G113" s="29">
        <v>0.9237766364102462</v>
      </c>
      <c r="H113" s="29"/>
      <c r="I113" s="30">
        <f>((G113-D113)/D113)*100</f>
        <v>-51.77252357102189</v>
      </c>
      <c r="J113" s="31" t="s">
        <v>46</v>
      </c>
      <c r="K113" s="19"/>
      <c r="L113" s="41">
        <v>1610</v>
      </c>
      <c r="M113" s="29">
        <v>23.051087708784145</v>
      </c>
      <c r="N113" s="29"/>
      <c r="O113" s="41">
        <v>1682</v>
      </c>
      <c r="P113" s="29">
        <v>21.712909375605882</v>
      </c>
      <c r="Q113" s="29"/>
      <c r="R113" s="30">
        <f>((P113-M113)/M113)*100</f>
        <v>-5.805271968438692</v>
      </c>
      <c r="S113" s="32">
        <v>-4.6</v>
      </c>
    </row>
    <row r="114" spans="1:19" s="33" customFormat="1" ht="12.75">
      <c r="A114" s="19"/>
      <c r="B114" s="19"/>
      <c r="C114" s="41"/>
      <c r="D114" s="29"/>
      <c r="E114" s="29"/>
      <c r="F114" s="41"/>
      <c r="G114" s="29"/>
      <c r="H114" s="29"/>
      <c r="I114" s="30"/>
      <c r="J114" s="31"/>
      <c r="K114" s="19"/>
      <c r="L114" s="41"/>
      <c r="M114" s="29"/>
      <c r="N114" s="29"/>
      <c r="O114" s="41"/>
      <c r="P114" s="29"/>
      <c r="Q114" s="29"/>
      <c r="R114" s="30"/>
      <c r="S114" s="32"/>
    </row>
    <row r="115" spans="1:20" s="8" customFormat="1" ht="12.75">
      <c r="A115" s="2"/>
      <c r="B115" s="2" t="s">
        <v>11</v>
      </c>
      <c r="C115" s="41">
        <v>198</v>
      </c>
      <c r="D115" s="9">
        <v>5.669461266197989</v>
      </c>
      <c r="E115" s="9"/>
      <c r="F115" s="41">
        <v>142</v>
      </c>
      <c r="G115" s="9">
        <v>5.372052440986828</v>
      </c>
      <c r="H115" s="9"/>
      <c r="I115" s="10">
        <f>((G115-D115)/D115)*100</f>
        <v>-5.245803988191045</v>
      </c>
      <c r="J115" s="1">
        <v>-3.4</v>
      </c>
      <c r="K115" s="2"/>
      <c r="L115" s="41">
        <v>510</v>
      </c>
      <c r="M115" s="9">
        <v>41.03462897698303</v>
      </c>
      <c r="N115" s="9"/>
      <c r="O115" s="41">
        <v>564</v>
      </c>
      <c r="P115" s="9">
        <v>52.93432404341221</v>
      </c>
      <c r="Q115" s="9"/>
      <c r="R115" s="10">
        <f>((P115-M115)/M115)*100</f>
        <v>28.999153551757246</v>
      </c>
      <c r="S115" s="1">
        <v>0.6</v>
      </c>
      <c r="T115" s="26"/>
    </row>
    <row r="116" spans="1:20" s="8" customFormat="1" ht="12.75">
      <c r="A116" s="2"/>
      <c r="B116" s="2"/>
      <c r="C116" s="41"/>
      <c r="D116" s="9"/>
      <c r="E116" s="9"/>
      <c r="F116" s="41"/>
      <c r="G116" s="9"/>
      <c r="H116" s="9"/>
      <c r="I116" s="10"/>
      <c r="J116" s="1"/>
      <c r="K116" s="2"/>
      <c r="L116" s="41"/>
      <c r="M116" s="9"/>
      <c r="N116" s="9"/>
      <c r="O116" s="41"/>
      <c r="P116" s="9"/>
      <c r="Q116" s="9"/>
      <c r="R116" s="10"/>
      <c r="S116" s="1"/>
      <c r="T116" s="26"/>
    </row>
    <row r="117" spans="1:20" s="8" customFormat="1" ht="15.75">
      <c r="A117" s="2"/>
      <c r="B117" s="2" t="s">
        <v>12</v>
      </c>
      <c r="C117" s="41">
        <v>400</v>
      </c>
      <c r="D117" s="9">
        <v>2.4765847833504524</v>
      </c>
      <c r="E117" s="9"/>
      <c r="F117" s="41">
        <v>201</v>
      </c>
      <c r="G117" s="9">
        <v>1.4369586709751605</v>
      </c>
      <c r="H117" s="9"/>
      <c r="I117" s="10">
        <f>((G117-D117)/D117)*100</f>
        <v>-41.97821610487454</v>
      </c>
      <c r="J117" s="15" t="s">
        <v>47</v>
      </c>
      <c r="K117" s="2"/>
      <c r="L117" s="41">
        <v>795</v>
      </c>
      <c r="M117" s="9">
        <v>30.118045366351563</v>
      </c>
      <c r="N117" s="9"/>
      <c r="O117" s="41">
        <v>827</v>
      </c>
      <c r="P117" s="9">
        <v>30.496613495263738</v>
      </c>
      <c r="Q117" s="9"/>
      <c r="R117" s="10">
        <f>((P117-M117)/M117)*100</f>
        <v>1.256947867324478</v>
      </c>
      <c r="S117" s="1">
        <v>-4.3</v>
      </c>
      <c r="T117" s="26"/>
    </row>
    <row r="118" spans="1:20" s="8" customFormat="1" ht="12.75">
      <c r="A118" s="2"/>
      <c r="B118" s="2"/>
      <c r="C118" s="41"/>
      <c r="D118" s="9"/>
      <c r="E118" s="9"/>
      <c r="F118" s="41"/>
      <c r="G118" s="9"/>
      <c r="H118" s="9"/>
      <c r="I118" s="10"/>
      <c r="J118" s="15"/>
      <c r="K118" s="2"/>
      <c r="L118" s="41"/>
      <c r="M118" s="9"/>
      <c r="N118" s="9"/>
      <c r="O118" s="41"/>
      <c r="P118" s="9"/>
      <c r="Q118" s="9"/>
      <c r="R118" s="10"/>
      <c r="S118" s="1"/>
      <c r="T118" s="26"/>
    </row>
    <row r="119" spans="1:20" s="8" customFormat="1" ht="15.75">
      <c r="A119" s="2"/>
      <c r="B119" s="2" t="s">
        <v>13</v>
      </c>
      <c r="C119" s="41">
        <v>169</v>
      </c>
      <c r="D119" s="9">
        <v>1.2953572167980445</v>
      </c>
      <c r="E119" s="9"/>
      <c r="F119" s="41">
        <v>56</v>
      </c>
      <c r="G119" s="9">
        <v>0.40521777644993107</v>
      </c>
      <c r="H119" s="9"/>
      <c r="I119" s="10">
        <f>((G119-D119)/D119)*100</f>
        <v>-68.71768102303263</v>
      </c>
      <c r="J119" s="15" t="s">
        <v>48</v>
      </c>
      <c r="K119" s="2"/>
      <c r="L119" s="41">
        <v>226</v>
      </c>
      <c r="M119" s="9">
        <v>10.744626725052875</v>
      </c>
      <c r="N119" s="9"/>
      <c r="O119" s="41">
        <v>212</v>
      </c>
      <c r="P119" s="9">
        <v>8.616629040385682</v>
      </c>
      <c r="Q119" s="9"/>
      <c r="R119" s="10">
        <f>((P119-M119)/M119)*100</f>
        <v>-19.8052267344515</v>
      </c>
      <c r="S119" s="15" t="s">
        <v>67</v>
      </c>
      <c r="T119" s="26"/>
    </row>
    <row r="120" spans="1:20" s="8" customFormat="1" ht="12.75">
      <c r="A120" s="2"/>
      <c r="B120" s="2"/>
      <c r="C120" s="41"/>
      <c r="D120" s="9"/>
      <c r="E120" s="9"/>
      <c r="F120" s="41"/>
      <c r="G120" s="9"/>
      <c r="H120" s="9"/>
      <c r="I120" s="10"/>
      <c r="J120" s="15"/>
      <c r="K120" s="2"/>
      <c r="L120" s="41"/>
      <c r="M120" s="9"/>
      <c r="N120" s="9"/>
      <c r="O120" s="41"/>
      <c r="P120" s="9"/>
      <c r="Q120" s="9"/>
      <c r="R120" s="10"/>
      <c r="S120" s="15"/>
      <c r="T120" s="26"/>
    </row>
    <row r="121" spans="1:20" s="8" customFormat="1" ht="15.75">
      <c r="A121" s="5"/>
      <c r="B121" s="5" t="s">
        <v>14</v>
      </c>
      <c r="C121" s="43">
        <v>87</v>
      </c>
      <c r="D121" s="20">
        <v>0.8034914263160153</v>
      </c>
      <c r="E121" s="20"/>
      <c r="F121" s="43">
        <v>19</v>
      </c>
      <c r="G121" s="20">
        <v>0.13718303383137026</v>
      </c>
      <c r="H121" s="20"/>
      <c r="I121" s="21">
        <f>((G121-D121)/D121)*100</f>
        <v>-82.92663377127116</v>
      </c>
      <c r="J121" s="22" t="s">
        <v>49</v>
      </c>
      <c r="K121" s="5"/>
      <c r="L121" s="43">
        <v>79</v>
      </c>
      <c r="M121" s="20">
        <v>8.870096211786395</v>
      </c>
      <c r="N121" s="20"/>
      <c r="O121" s="43">
        <v>79</v>
      </c>
      <c r="P121" s="20">
        <v>5.863983098964664</v>
      </c>
      <c r="Q121" s="20"/>
      <c r="R121" s="21">
        <f>((P121-M121)/M121)*100</f>
        <v>-33.890422843748546</v>
      </c>
      <c r="S121" s="22" t="s">
        <v>68</v>
      </c>
      <c r="T121" s="26"/>
    </row>
    <row r="122" spans="1:20" s="8" customFormat="1" ht="12.75">
      <c r="A122" s="5"/>
      <c r="B122" s="5"/>
      <c r="C122" s="5"/>
      <c r="D122" s="20"/>
      <c r="E122" s="20"/>
      <c r="F122" s="20"/>
      <c r="G122" s="20"/>
      <c r="H122" s="20"/>
      <c r="I122" s="21"/>
      <c r="J122" s="22"/>
      <c r="K122" s="5"/>
      <c r="L122" s="5"/>
      <c r="M122" s="20"/>
      <c r="N122" s="20"/>
      <c r="O122" s="20"/>
      <c r="P122" s="20"/>
      <c r="Q122" s="20"/>
      <c r="R122" s="21"/>
      <c r="S122" s="22"/>
      <c r="T122" s="26"/>
    </row>
    <row r="123" spans="1:20" s="8" customFormat="1" ht="13.5" thickBot="1">
      <c r="A123" s="4"/>
      <c r="B123" s="4" t="s">
        <v>23</v>
      </c>
      <c r="C123" s="4"/>
      <c r="D123" s="23"/>
      <c r="E123" s="23"/>
      <c r="F123" s="23"/>
      <c r="G123" s="23"/>
      <c r="H123" s="23"/>
      <c r="I123" s="24"/>
      <c r="J123" s="6">
        <v>0.6</v>
      </c>
      <c r="K123" s="4"/>
      <c r="L123" s="4"/>
      <c r="M123" s="23"/>
      <c r="N123" s="23"/>
      <c r="O123" s="23"/>
      <c r="P123" s="23"/>
      <c r="Q123" s="23"/>
      <c r="R123" s="24"/>
      <c r="S123" s="6">
        <v>0.004</v>
      </c>
      <c r="T123" s="26"/>
    </row>
    <row r="124" ht="14.25">
      <c r="A124" s="11"/>
    </row>
    <row r="125" spans="1:19" ht="15.75">
      <c r="A125" s="38" t="s">
        <v>70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>
      <c r="A126" s="38" t="s">
        <v>71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>
      <c r="A127" s="38" t="s">
        <v>72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14.25">
      <c r="A128" s="11"/>
    </row>
    <row r="141" ht="14.25">
      <c r="A141" s="11"/>
    </row>
  </sheetData>
  <mergeCells count="16">
    <mergeCell ref="C74:D74"/>
    <mergeCell ref="F74:G74"/>
    <mergeCell ref="I5:J5"/>
    <mergeCell ref="L5:M5"/>
    <mergeCell ref="O5:P5"/>
    <mergeCell ref="R5:S5"/>
    <mergeCell ref="D4:J4"/>
    <mergeCell ref="M4:S4"/>
    <mergeCell ref="I74:J74"/>
    <mergeCell ref="L74:M74"/>
    <mergeCell ref="D73:J73"/>
    <mergeCell ref="M73:S73"/>
    <mergeCell ref="O74:P74"/>
    <mergeCell ref="R74:S74"/>
    <mergeCell ref="C5:D5"/>
    <mergeCell ref="F5:G5"/>
  </mergeCells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2008-03-07T16:56:19Z</cp:lastPrinted>
  <dcterms:created xsi:type="dcterms:W3CDTF">2007-01-31T18:04:45Z</dcterms:created>
  <dcterms:modified xsi:type="dcterms:W3CDTF">2008-03-21T15:12:46Z</dcterms:modified>
  <cp:category/>
  <cp:version/>
  <cp:contentType/>
  <cp:contentStatus/>
</cp:coreProperties>
</file>