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le S9 - Pathway Results" sheetId="1" r:id="rId1"/>
  </sheets>
  <definedNames/>
  <calcPr fullCalcOnLoad="1"/>
</workbook>
</file>

<file path=xl/sharedStrings.xml><?xml version="1.0" encoding="utf-8"?>
<sst xmlns="http://schemas.openxmlformats.org/spreadsheetml/2006/main" count="95" uniqueCount="30">
  <si>
    <r>
      <t>Table S9.</t>
    </r>
    <r>
      <rPr>
        <sz val="12"/>
        <rFont val="Times New Roman"/>
        <family val="1"/>
      </rPr>
      <t xml:space="preserve"> Comparison of Transcript Levels for Sulfur Utilization Pathways in </t>
    </r>
    <r>
      <rPr>
        <i/>
        <sz val="12"/>
        <rFont val="Times New Roman"/>
        <family val="1"/>
      </rPr>
      <t>35S:MYB</t>
    </r>
    <r>
      <rPr>
        <sz val="12"/>
        <rFont val="Times New Roman"/>
        <family val="1"/>
      </rPr>
      <t xml:space="preserve"> Lines.</t>
    </r>
  </si>
  <si>
    <r>
      <t xml:space="preserve">The three subtables show the statistical support for differential transcript levels between Col-0 and two independent transgenic lines for </t>
    </r>
    <r>
      <rPr>
        <i/>
        <sz val="12"/>
        <rFont val="Times New Roman"/>
        <family val="1"/>
      </rPr>
      <t xml:space="preserve">35S:MYB28 </t>
    </r>
    <r>
      <rPr>
        <sz val="12"/>
        <rFont val="Times New Roman"/>
        <family val="1"/>
      </rPr>
      <t xml:space="preserve">(top), </t>
    </r>
    <r>
      <rPr>
        <i/>
        <sz val="12"/>
        <rFont val="Times New Roman"/>
        <family val="1"/>
      </rPr>
      <t>35S:MYB29</t>
    </r>
    <r>
      <rPr>
        <sz val="12"/>
        <rFont val="Times New Roman"/>
        <family val="1"/>
      </rPr>
      <t xml:space="preserve"> (middle) and </t>
    </r>
    <r>
      <rPr>
        <i/>
        <sz val="12"/>
        <rFont val="Times New Roman"/>
        <family val="1"/>
      </rPr>
      <t xml:space="preserve">35S:MYB76 </t>
    </r>
    <r>
      <rPr>
        <sz val="12"/>
        <rFont val="Times New Roman"/>
        <family val="1"/>
      </rPr>
      <t>(bottom) for each detected sulfur utilization pathway. The Mean Pathway Expression in log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and standard error (SE) is provided for Col-0 and the </t>
    </r>
    <r>
      <rPr>
        <i/>
        <sz val="12"/>
        <rFont val="Times New Roman"/>
        <family val="1"/>
      </rPr>
      <t>35S:MYB</t>
    </r>
    <r>
      <rPr>
        <sz val="12"/>
        <rFont val="Times New Roman"/>
        <family val="1"/>
      </rPr>
      <t xml:space="preserve"> line. The percent effect of </t>
    </r>
    <r>
      <rPr>
        <i/>
        <sz val="12"/>
        <rFont val="Times New Roman"/>
        <family val="1"/>
      </rPr>
      <t xml:space="preserve">MYB </t>
    </r>
    <r>
      <rPr>
        <sz val="12"/>
        <rFont val="Times New Roman"/>
        <family val="1"/>
      </rPr>
      <t xml:space="preserve">over-expression on pathway expression is provided for those pathways with a significant difference. For each </t>
    </r>
    <r>
      <rPr>
        <i/>
        <sz val="12"/>
        <rFont val="Times New Roman"/>
        <family val="1"/>
      </rPr>
      <t>MYB</t>
    </r>
    <r>
      <rPr>
        <sz val="12"/>
        <rFont val="Times New Roman"/>
        <family val="1"/>
      </rPr>
      <t xml:space="preserve"> gene, there were two independent replicates per line. For Col-0, there were six independent replicates. Each line shows the F-test for the sulfur-utilization pathway using the abbreviations listed in Supplemental Table 8. The F-tests were done within the nested ANOVAs and the individual factor Sums-of-Squares (SS), individual factor F values and P values are presented. Non-significant P values (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&gt; 0.05) are shown by NS.</t>
    </r>
  </si>
  <si>
    <t>35S:MYB28</t>
  </si>
  <si>
    <t>Mean Pathway Expression</t>
  </si>
  <si>
    <t>Pathway</t>
  </si>
  <si>
    <t>DF</t>
  </si>
  <si>
    <t>SS</t>
  </si>
  <si>
    <t>F</t>
  </si>
  <si>
    <t>P</t>
  </si>
  <si>
    <t>Col-0</t>
  </si>
  <si>
    <t>SE</t>
  </si>
  <si>
    <t>MYB28</t>
  </si>
  <si>
    <t>MYB Effect</t>
  </si>
  <si>
    <t>AliGSBio</t>
  </si>
  <si>
    <t>&lt;0.001</t>
  </si>
  <si>
    <t>AliGSTF</t>
  </si>
  <si>
    <t>CysBio</t>
  </si>
  <si>
    <t>NS</t>
  </si>
  <si>
    <t>GSHBio</t>
  </si>
  <si>
    <t>HomoCys</t>
  </si>
  <si>
    <t>MetBio</t>
  </si>
  <si>
    <t>MetDeg</t>
  </si>
  <si>
    <t>Sulfate</t>
  </si>
  <si>
    <t>IndGSBio</t>
  </si>
  <si>
    <t>IndGSTF</t>
  </si>
  <si>
    <t>TrpBio</t>
  </si>
  <si>
    <t>35S:MYB29</t>
  </si>
  <si>
    <t>MYB29</t>
  </si>
  <si>
    <t>35S:MYB76</t>
  </si>
  <si>
    <t>MYB76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</si>
</sst>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b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/>
    </xf>
    <xf numFmtId="20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A1" sqref="A1:IV16384"/>
    </sheetView>
  </sheetViews>
  <sheetFormatPr defaultColWidth="9.140625" defaultRowHeight="12.75"/>
  <cols>
    <col min="1" max="2" width="9.140625" style="2" customWidth="1"/>
    <col min="3" max="3" width="9.140625" style="3" customWidth="1"/>
    <col min="4" max="4" width="9.140625" style="4" customWidth="1"/>
    <col min="5" max="5" width="9.140625" style="2" customWidth="1"/>
    <col min="6" max="6" width="3.28125" style="2" customWidth="1"/>
    <col min="7" max="10" width="9.140625" style="2" customWidth="1"/>
    <col min="11" max="11" width="3.28125" style="2" customWidth="1"/>
    <col min="12" max="12" width="10.421875" style="2" bestFit="1" customWidth="1"/>
    <col min="13" max="16384" width="9.140625" style="2" customWidth="1"/>
  </cols>
  <sheetData>
    <row r="1" ht="15.75">
      <c r="A1" s="1" t="s">
        <v>0</v>
      </c>
    </row>
    <row r="2" ht="15.75">
      <c r="A2" s="1"/>
    </row>
    <row r="3" spans="1:12" ht="144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</row>
    <row r="4" ht="15.75">
      <c r="A4" s="1"/>
    </row>
    <row r="6" spans="1:10" ht="15.75">
      <c r="A6" s="7" t="s">
        <v>2</v>
      </c>
      <c r="B6" s="7"/>
      <c r="E6" s="8"/>
      <c r="G6" s="9" t="s">
        <v>3</v>
      </c>
      <c r="H6" s="9"/>
      <c r="I6" s="9"/>
      <c r="J6" s="9"/>
    </row>
    <row r="7" spans="1:12" ht="15.75">
      <c r="A7" s="10" t="s">
        <v>4</v>
      </c>
      <c r="B7" s="10" t="s">
        <v>5</v>
      </c>
      <c r="C7" s="11" t="s">
        <v>6</v>
      </c>
      <c r="D7" s="12" t="s">
        <v>7</v>
      </c>
      <c r="E7" s="11" t="s">
        <v>8</v>
      </c>
      <c r="F7" s="10"/>
      <c r="G7" s="12" t="s">
        <v>9</v>
      </c>
      <c r="H7" s="12" t="s">
        <v>10</v>
      </c>
      <c r="I7" s="12" t="s">
        <v>11</v>
      </c>
      <c r="J7" s="12" t="s">
        <v>10</v>
      </c>
      <c r="K7" s="10"/>
      <c r="L7" s="10" t="s">
        <v>12</v>
      </c>
    </row>
    <row r="8" spans="1:12" ht="15.75">
      <c r="A8" s="2" t="s">
        <v>13</v>
      </c>
      <c r="B8" s="13">
        <v>1</v>
      </c>
      <c r="C8" s="3">
        <v>20.17344</v>
      </c>
      <c r="D8" s="4">
        <v>237.02</v>
      </c>
      <c r="E8" s="8" t="s">
        <v>14</v>
      </c>
      <c r="G8" s="4">
        <v>7.45746679</v>
      </c>
      <c r="H8" s="4">
        <v>0.1662096508070562</v>
      </c>
      <c r="I8" s="4">
        <v>8.06200038</v>
      </c>
      <c r="J8" s="4">
        <v>0.1576716521487117</v>
      </c>
      <c r="L8" s="14">
        <f>((2^I8)-(2^G8))/(2^G8)</f>
        <v>0.5204871143143057</v>
      </c>
    </row>
    <row r="9" spans="1:12" ht="15.75">
      <c r="A9" s="2" t="s">
        <v>15</v>
      </c>
      <c r="B9" s="13">
        <v>1</v>
      </c>
      <c r="C9" s="3">
        <v>0.4017</v>
      </c>
      <c r="D9" s="4">
        <v>4.72</v>
      </c>
      <c r="E9" s="8">
        <v>0.0301</v>
      </c>
      <c r="G9" s="4">
        <v>5.4586055</v>
      </c>
      <c r="H9" s="4">
        <v>0.30177825020186605</v>
      </c>
      <c r="I9" s="4">
        <v>5.64156715</v>
      </c>
      <c r="J9" s="4">
        <v>0.3181339277725656</v>
      </c>
      <c r="L9" s="14">
        <f>((2^I9)-(2^G9))/(2^G9)</f>
        <v>0.1352119253209284</v>
      </c>
    </row>
    <row r="10" spans="1:12" ht="15.75">
      <c r="A10" s="2" t="s">
        <v>16</v>
      </c>
      <c r="B10" s="13">
        <v>1</v>
      </c>
      <c r="C10" s="3">
        <v>0.011058</v>
      </c>
      <c r="D10" s="4">
        <v>0.13</v>
      </c>
      <c r="E10" s="8" t="s">
        <v>17</v>
      </c>
      <c r="G10" s="4">
        <v>6.95800329</v>
      </c>
      <c r="H10" s="4">
        <v>0.20968288748175623</v>
      </c>
      <c r="I10" s="4">
        <v>6.97682962</v>
      </c>
      <c r="J10" s="4">
        <v>0.19758798527004853</v>
      </c>
      <c r="L10" s="14"/>
    </row>
    <row r="11" spans="1:12" ht="15.75">
      <c r="A11" s="2" t="s">
        <v>18</v>
      </c>
      <c r="B11" s="13">
        <v>1</v>
      </c>
      <c r="C11" s="3">
        <v>0.0198</v>
      </c>
      <c r="D11" s="4">
        <v>0.23</v>
      </c>
      <c r="E11" s="8" t="s">
        <v>17</v>
      </c>
      <c r="G11" s="4">
        <v>8.78316792</v>
      </c>
      <c r="H11" s="4">
        <v>0.15925689003729232</v>
      </c>
      <c r="I11" s="4">
        <v>8.84739338</v>
      </c>
      <c r="J11" s="4">
        <v>0.2078160875630181</v>
      </c>
      <c r="L11" s="14"/>
    </row>
    <row r="12" spans="1:12" ht="15.75">
      <c r="A12" s="2" t="s">
        <v>19</v>
      </c>
      <c r="B12" s="13">
        <v>1</v>
      </c>
      <c r="C12" s="3">
        <v>0.583735</v>
      </c>
      <c r="D12" s="4">
        <v>6.86</v>
      </c>
      <c r="E12" s="8">
        <v>0.009</v>
      </c>
      <c r="G12" s="4">
        <v>6.23816303</v>
      </c>
      <c r="H12" s="4">
        <v>0.2964228281621361</v>
      </c>
      <c r="I12" s="4">
        <v>6.3868613</v>
      </c>
      <c r="J12" s="4">
        <v>0.23403082013428758</v>
      </c>
      <c r="L12" s="14">
        <f>((2^I12)-(2^G12))/(2^G12)</f>
        <v>0.10856876962705453</v>
      </c>
    </row>
    <row r="13" spans="1:12" ht="15.75">
      <c r="A13" s="2" t="s">
        <v>20</v>
      </c>
      <c r="B13" s="13">
        <v>1</v>
      </c>
      <c r="C13" s="3">
        <v>0.051008</v>
      </c>
      <c r="D13" s="4">
        <v>0.6</v>
      </c>
      <c r="E13" s="8" t="s">
        <v>17</v>
      </c>
      <c r="G13" s="4">
        <v>5.64456898</v>
      </c>
      <c r="H13" s="4">
        <v>0.3021795796710119</v>
      </c>
      <c r="I13" s="4">
        <v>5.69611194</v>
      </c>
      <c r="J13" s="4">
        <v>0.26230347345679583</v>
      </c>
      <c r="L13" s="14"/>
    </row>
    <row r="14" spans="1:12" ht="15.75">
      <c r="A14" s="2" t="s">
        <v>21</v>
      </c>
      <c r="B14" s="13">
        <v>1</v>
      </c>
      <c r="C14" s="3">
        <v>1.333501</v>
      </c>
      <c r="D14" s="4">
        <v>15.67</v>
      </c>
      <c r="E14" s="8" t="s">
        <v>14</v>
      </c>
      <c r="G14" s="4">
        <v>9.84104683</v>
      </c>
      <c r="H14" s="4">
        <v>0.15384509666666665</v>
      </c>
      <c r="I14" s="4">
        <v>9.53673737</v>
      </c>
      <c r="J14" s="4">
        <v>0.18757449853324945</v>
      </c>
      <c r="L14" s="14">
        <f>((2^I14)-(2^G14))/(2^G14)</f>
        <v>-0.19017025455438447</v>
      </c>
    </row>
    <row r="15" spans="1:12" ht="15.75">
      <c r="A15" s="2" t="s">
        <v>22</v>
      </c>
      <c r="B15" s="13">
        <v>1</v>
      </c>
      <c r="C15" s="3">
        <v>0.388299</v>
      </c>
      <c r="D15" s="4">
        <v>4.56</v>
      </c>
      <c r="E15" s="8">
        <v>0.033</v>
      </c>
      <c r="G15" s="4">
        <v>8.10745375</v>
      </c>
      <c r="H15" s="4">
        <v>0.09779887475573598</v>
      </c>
      <c r="I15" s="4">
        <v>8.24966447</v>
      </c>
      <c r="J15" s="4">
        <v>0.1900919991083265</v>
      </c>
      <c r="L15" s="14">
        <f>((2^I15)-(2^G15))/(2^G15)</f>
        <v>0.10359491931585166</v>
      </c>
    </row>
    <row r="16" spans="1:12" ht="15.75">
      <c r="A16" s="2" t="s">
        <v>23</v>
      </c>
      <c r="B16" s="13">
        <v>1</v>
      </c>
      <c r="C16" s="3">
        <v>0.027953</v>
      </c>
      <c r="D16" s="4">
        <v>0.33</v>
      </c>
      <c r="E16" s="8" t="s">
        <v>17</v>
      </c>
      <c r="G16" s="4">
        <v>9.07706194</v>
      </c>
      <c r="H16" s="4">
        <v>0.34874508666666665</v>
      </c>
      <c r="I16" s="4">
        <v>9.03300279</v>
      </c>
      <c r="J16" s="4">
        <v>0.3082912002744591</v>
      </c>
      <c r="L16" s="14"/>
    </row>
    <row r="17" spans="1:12" ht="15.75">
      <c r="A17" s="2" t="s">
        <v>24</v>
      </c>
      <c r="B17" s="13">
        <v>1</v>
      </c>
      <c r="C17" s="3">
        <v>0.092112</v>
      </c>
      <c r="D17" s="4">
        <v>1.08</v>
      </c>
      <c r="E17" s="8" t="s">
        <v>17</v>
      </c>
      <c r="G17" s="4">
        <v>4.96023789</v>
      </c>
      <c r="H17" s="4">
        <v>0.22809887788472794</v>
      </c>
      <c r="I17" s="4">
        <v>5.07334567</v>
      </c>
      <c r="J17" s="4">
        <v>0.2688959216252018</v>
      </c>
      <c r="L17" s="14"/>
    </row>
    <row r="18" spans="1:12" ht="15.75">
      <c r="A18" s="15" t="s">
        <v>25</v>
      </c>
      <c r="B18" s="16">
        <v>1</v>
      </c>
      <c r="C18" s="17">
        <v>0.005851</v>
      </c>
      <c r="D18" s="18">
        <v>0.07</v>
      </c>
      <c r="E18" s="19" t="s">
        <v>17</v>
      </c>
      <c r="F18" s="15"/>
      <c r="G18" s="18">
        <v>6.91452576</v>
      </c>
      <c r="H18" s="18">
        <v>0.14475558336643046</v>
      </c>
      <c r="I18" s="18">
        <v>6.89806731</v>
      </c>
      <c r="J18" s="18">
        <v>0.17630806529733373</v>
      </c>
      <c r="K18" s="15"/>
      <c r="L18" s="20"/>
    </row>
    <row r="19" spans="5:10" ht="62.25" customHeight="1">
      <c r="E19" s="8"/>
      <c r="G19" s="4"/>
      <c r="H19" s="4"/>
      <c r="I19" s="4"/>
      <c r="J19" s="4"/>
    </row>
    <row r="20" spans="1:10" ht="15.75">
      <c r="A20" s="7" t="s">
        <v>26</v>
      </c>
      <c r="B20" s="7"/>
      <c r="E20" s="8"/>
      <c r="G20" s="9" t="s">
        <v>3</v>
      </c>
      <c r="H20" s="9"/>
      <c r="I20" s="9"/>
      <c r="J20" s="9"/>
    </row>
    <row r="21" spans="1:12" s="21" customFormat="1" ht="15.75">
      <c r="A21" s="10" t="s">
        <v>4</v>
      </c>
      <c r="B21" s="10" t="s">
        <v>5</v>
      </c>
      <c r="C21" s="11" t="s">
        <v>6</v>
      </c>
      <c r="D21" s="12" t="s">
        <v>7</v>
      </c>
      <c r="E21" s="11" t="s">
        <v>8</v>
      </c>
      <c r="F21" s="10"/>
      <c r="G21" s="12" t="s">
        <v>9</v>
      </c>
      <c r="H21" s="12" t="s">
        <v>10</v>
      </c>
      <c r="I21" s="12" t="s">
        <v>27</v>
      </c>
      <c r="J21" s="12" t="s">
        <v>10</v>
      </c>
      <c r="K21" s="10"/>
      <c r="L21" s="10" t="s">
        <v>12</v>
      </c>
    </row>
    <row r="22" spans="1:12" ht="15.75">
      <c r="A22" s="2" t="s">
        <v>13</v>
      </c>
      <c r="B22" s="13">
        <v>1</v>
      </c>
      <c r="C22" s="3">
        <v>17.550791</v>
      </c>
      <c r="D22" s="4">
        <v>123.83</v>
      </c>
      <c r="E22" s="8" t="s">
        <v>14</v>
      </c>
      <c r="G22" s="4">
        <v>7.45746679</v>
      </c>
      <c r="H22" s="4">
        <v>0.1662096508070562</v>
      </c>
      <c r="I22" s="4">
        <v>8.02133655</v>
      </c>
      <c r="J22" s="4">
        <v>0.23456832658352872</v>
      </c>
      <c r="L22" s="14">
        <f>((2^I22)-(2^G22))/(2^G22)</f>
        <v>0.47822897740663795</v>
      </c>
    </row>
    <row r="23" spans="1:12" ht="15.75">
      <c r="A23" s="2" t="s">
        <v>15</v>
      </c>
      <c r="B23" s="13">
        <v>1</v>
      </c>
      <c r="C23" s="3">
        <v>1.234452</v>
      </c>
      <c r="D23" s="4">
        <v>8.71</v>
      </c>
      <c r="E23" s="8">
        <v>0.0033</v>
      </c>
      <c r="G23" s="4">
        <v>5.4586055</v>
      </c>
      <c r="H23" s="4">
        <v>0.30177825020186605</v>
      </c>
      <c r="I23" s="4">
        <v>5.77934065</v>
      </c>
      <c r="J23" s="4">
        <v>0.41947666369641406</v>
      </c>
      <c r="L23" s="14">
        <f>((2^I23)-(2^G23))/(2^G23)</f>
        <v>0.24896681923887326</v>
      </c>
    </row>
    <row r="24" spans="1:12" ht="15.75">
      <c r="A24" s="2" t="s">
        <v>16</v>
      </c>
      <c r="B24" s="13">
        <v>1</v>
      </c>
      <c r="C24" s="3">
        <v>0.012668</v>
      </c>
      <c r="D24" s="4">
        <v>0.09</v>
      </c>
      <c r="E24" s="8" t="s">
        <v>17</v>
      </c>
      <c r="G24" s="4">
        <v>6.95800329</v>
      </c>
      <c r="H24" s="4">
        <v>0.20968288748175623</v>
      </c>
      <c r="I24" s="4">
        <v>6.9781535</v>
      </c>
      <c r="J24" s="4">
        <v>0.27384170257651946</v>
      </c>
      <c r="L24" s="14"/>
    </row>
    <row r="25" spans="1:12" ht="15.75">
      <c r="A25" s="2" t="s">
        <v>18</v>
      </c>
      <c r="B25" s="13">
        <v>1</v>
      </c>
      <c r="C25" s="3">
        <v>0.017787</v>
      </c>
      <c r="D25" s="4">
        <v>0.13</v>
      </c>
      <c r="E25" s="8" t="s">
        <v>17</v>
      </c>
      <c r="G25" s="4">
        <v>8.78316792</v>
      </c>
      <c r="H25" s="4">
        <v>0.15925689003729232</v>
      </c>
      <c r="I25" s="4">
        <v>8.84404175</v>
      </c>
      <c r="J25" s="4">
        <v>0.14114644372738588</v>
      </c>
      <c r="L25" s="14"/>
    </row>
    <row r="26" spans="1:12" ht="15.75">
      <c r="A26" s="2" t="s">
        <v>19</v>
      </c>
      <c r="B26" s="13">
        <v>1</v>
      </c>
      <c r="C26" s="3">
        <v>0.258561</v>
      </c>
      <c r="D26" s="4">
        <v>1.82</v>
      </c>
      <c r="E26" s="8" t="s">
        <v>17</v>
      </c>
      <c r="G26" s="4">
        <v>6.23816303</v>
      </c>
      <c r="H26" s="4">
        <v>0.2964228281621361</v>
      </c>
      <c r="I26" s="4">
        <v>6.33712759</v>
      </c>
      <c r="J26" s="4">
        <v>0.35624987741630815</v>
      </c>
      <c r="L26" s="14"/>
    </row>
    <row r="27" spans="1:12" ht="15.75">
      <c r="A27" s="2" t="s">
        <v>20</v>
      </c>
      <c r="B27" s="13">
        <v>1</v>
      </c>
      <c r="C27" s="3">
        <v>0.65449</v>
      </c>
      <c r="D27" s="4">
        <v>4.62</v>
      </c>
      <c r="E27" s="8">
        <v>0.032</v>
      </c>
      <c r="G27" s="4">
        <v>5.64456898</v>
      </c>
      <c r="H27" s="4">
        <v>0.3021795796710119</v>
      </c>
      <c r="I27" s="4">
        <v>5.82919844</v>
      </c>
      <c r="J27" s="4">
        <v>0.37736149913912953</v>
      </c>
      <c r="L27" s="14">
        <f>((2^I27)-(2^G27))/(2^G27)</f>
        <v>0.1365250320709926</v>
      </c>
    </row>
    <row r="28" spans="1:12" ht="15.75">
      <c r="A28" s="2" t="s">
        <v>21</v>
      </c>
      <c r="B28" s="13">
        <v>1</v>
      </c>
      <c r="C28" s="3">
        <v>1.196536</v>
      </c>
      <c r="D28" s="4">
        <v>8.44</v>
      </c>
      <c r="E28" s="8">
        <v>0.0038</v>
      </c>
      <c r="G28" s="4">
        <v>9.84104683</v>
      </c>
      <c r="H28" s="4">
        <v>0.15384509666666665</v>
      </c>
      <c r="I28" s="4">
        <v>9.55278863</v>
      </c>
      <c r="J28" s="4">
        <v>0.1727915604656055</v>
      </c>
      <c r="L28" s="14">
        <f>((2^I28)-(2^G28))/(2^G28)</f>
        <v>-0.1811098725147796</v>
      </c>
    </row>
    <row r="29" spans="1:12" ht="15.75">
      <c r="A29" s="2" t="s">
        <v>22</v>
      </c>
      <c r="B29" s="13">
        <v>1</v>
      </c>
      <c r="C29" s="3">
        <v>0.700958</v>
      </c>
      <c r="D29" s="4">
        <v>4.95</v>
      </c>
      <c r="E29" s="8">
        <v>0.0265</v>
      </c>
      <c r="G29" s="4">
        <v>8.10745375</v>
      </c>
      <c r="H29" s="4">
        <v>0.09779887475573598</v>
      </c>
      <c r="I29" s="4">
        <v>8.29852497</v>
      </c>
      <c r="J29" s="4">
        <v>0.19986949285487737</v>
      </c>
      <c r="L29" s="14">
        <f>((2^I29)-(2^G29))/(2^G29)</f>
        <v>0.14161106244146998</v>
      </c>
    </row>
    <row r="30" spans="1:12" ht="15.75">
      <c r="A30" s="2" t="s">
        <v>23</v>
      </c>
      <c r="B30" s="13">
        <v>1</v>
      </c>
      <c r="C30" s="3">
        <v>0.121148</v>
      </c>
      <c r="D30" s="4">
        <v>0.85</v>
      </c>
      <c r="E30" s="8" t="s">
        <v>17</v>
      </c>
      <c r="G30" s="4">
        <v>9.07706194</v>
      </c>
      <c r="H30" s="4">
        <v>0.34874508666666665</v>
      </c>
      <c r="I30" s="4">
        <v>8.98533942</v>
      </c>
      <c r="J30" s="4">
        <v>0.4810855397422703</v>
      </c>
      <c r="L30" s="14"/>
    </row>
    <row r="31" spans="1:12" ht="15.75">
      <c r="A31" s="22" t="s">
        <v>24</v>
      </c>
      <c r="B31" s="23">
        <v>1</v>
      </c>
      <c r="C31" s="24">
        <v>0.258826</v>
      </c>
      <c r="D31" s="25">
        <v>1.83</v>
      </c>
      <c r="E31" s="26" t="s">
        <v>17</v>
      </c>
      <c r="F31" s="22"/>
      <c r="G31" s="25">
        <v>4.96023789</v>
      </c>
      <c r="H31" s="25">
        <v>0.22809887788472794</v>
      </c>
      <c r="I31" s="25">
        <v>5.14983767</v>
      </c>
      <c r="J31" s="25">
        <v>0.21242098002680504</v>
      </c>
      <c r="K31" s="22"/>
      <c r="L31" s="27"/>
    </row>
    <row r="32" spans="1:12" ht="15.75">
      <c r="A32" s="15" t="s">
        <v>25</v>
      </c>
      <c r="B32" s="16">
        <v>1</v>
      </c>
      <c r="C32" s="17">
        <v>0.013176</v>
      </c>
      <c r="D32" s="18">
        <v>0.09</v>
      </c>
      <c r="E32" s="19" t="s">
        <v>17</v>
      </c>
      <c r="F32" s="15"/>
      <c r="G32" s="18">
        <v>6.91452576</v>
      </c>
      <c r="H32" s="18">
        <v>0.14475558336643046</v>
      </c>
      <c r="I32" s="18">
        <v>6.93922397</v>
      </c>
      <c r="J32" s="18">
        <v>0.18898802666666667</v>
      </c>
      <c r="K32" s="15"/>
      <c r="L32" s="20"/>
    </row>
    <row r="33" spans="2:12" ht="15.75">
      <c r="B33" s="13"/>
      <c r="E33" s="8"/>
      <c r="G33" s="4"/>
      <c r="H33" s="4"/>
      <c r="I33" s="4"/>
      <c r="J33" s="4"/>
      <c r="L33" s="14"/>
    </row>
    <row r="34" spans="1:10" ht="15.75">
      <c r="A34" s="7" t="s">
        <v>28</v>
      </c>
      <c r="B34" s="28"/>
      <c r="E34" s="8"/>
      <c r="G34" s="9" t="s">
        <v>3</v>
      </c>
      <c r="H34" s="9"/>
      <c r="I34" s="9"/>
      <c r="J34" s="9"/>
    </row>
    <row r="35" spans="1:12" ht="15.75">
      <c r="A35" s="10" t="s">
        <v>4</v>
      </c>
      <c r="B35" s="10" t="s">
        <v>5</v>
      </c>
      <c r="C35" s="11" t="s">
        <v>6</v>
      </c>
      <c r="D35" s="12" t="s">
        <v>7</v>
      </c>
      <c r="E35" s="11" t="s">
        <v>8</v>
      </c>
      <c r="F35" s="10"/>
      <c r="G35" s="10" t="s">
        <v>9</v>
      </c>
      <c r="H35" s="10" t="s">
        <v>10</v>
      </c>
      <c r="I35" s="10" t="s">
        <v>29</v>
      </c>
      <c r="J35" s="10" t="s">
        <v>10</v>
      </c>
      <c r="K35" s="10"/>
      <c r="L35" s="10" t="s">
        <v>12</v>
      </c>
    </row>
    <row r="36" spans="1:12" s="21" customFormat="1" ht="15.75">
      <c r="A36" s="2" t="s">
        <v>13</v>
      </c>
      <c r="B36" s="2">
        <v>1</v>
      </c>
      <c r="C36" s="3">
        <v>4.960257</v>
      </c>
      <c r="D36" s="4">
        <v>98.87</v>
      </c>
      <c r="E36" s="8" t="s">
        <v>14</v>
      </c>
      <c r="F36" s="2"/>
      <c r="G36" s="4">
        <v>7.45746679</v>
      </c>
      <c r="H36" s="4">
        <v>0.1662096508070562</v>
      </c>
      <c r="I36" s="4">
        <v>7.75723292</v>
      </c>
      <c r="J36" s="4">
        <v>0.21167577615378316</v>
      </c>
      <c r="K36" s="2"/>
      <c r="L36" s="14">
        <f>((2^I36)-(2^G36))/(2^G36)</f>
        <v>0.23094485321641012</v>
      </c>
    </row>
    <row r="37" spans="1:12" ht="15.75">
      <c r="A37" s="2" t="s">
        <v>15</v>
      </c>
      <c r="B37" s="2">
        <v>1</v>
      </c>
      <c r="C37" s="3">
        <v>3.328296</v>
      </c>
      <c r="D37" s="4">
        <v>66.34</v>
      </c>
      <c r="E37" s="8" t="s">
        <v>14</v>
      </c>
      <c r="G37" s="4">
        <v>5.4586055</v>
      </c>
      <c r="H37" s="4">
        <v>0.30177825020186605</v>
      </c>
      <c r="I37" s="4">
        <v>5.9852534</v>
      </c>
      <c r="J37" s="4">
        <v>0.322554952379603</v>
      </c>
      <c r="L37" s="14">
        <f aca="true" t="shared" si="0" ref="L37:L45">((2^I37)-(2^G37))/(2^G37)</f>
        <v>0.44057812258021106</v>
      </c>
    </row>
    <row r="38" spans="1:12" ht="15.75">
      <c r="A38" s="2" t="s">
        <v>16</v>
      </c>
      <c r="B38" s="2">
        <v>1</v>
      </c>
      <c r="C38" s="3">
        <v>0.000548</v>
      </c>
      <c r="D38" s="4">
        <v>0.01</v>
      </c>
      <c r="E38" s="8" t="s">
        <v>17</v>
      </c>
      <c r="G38" s="4">
        <v>6.95800329</v>
      </c>
      <c r="H38" s="4">
        <v>0.20968288748175623</v>
      </c>
      <c r="I38" s="4">
        <v>6.9621945</v>
      </c>
      <c r="J38" s="4">
        <v>0.26729441807091714</v>
      </c>
      <c r="L38" s="14"/>
    </row>
    <row r="39" spans="1:12" ht="15.75">
      <c r="A39" s="2" t="s">
        <v>18</v>
      </c>
      <c r="B39" s="2">
        <v>1</v>
      </c>
      <c r="C39" s="3">
        <v>0.012016</v>
      </c>
      <c r="D39" s="4">
        <v>0.24</v>
      </c>
      <c r="E39" s="8" t="s">
        <v>17</v>
      </c>
      <c r="G39" s="4">
        <v>8.78316792</v>
      </c>
      <c r="H39" s="4">
        <v>0.15925689003729232</v>
      </c>
      <c r="I39" s="4">
        <v>8.73313475</v>
      </c>
      <c r="J39" s="4">
        <v>0.13106884980579678</v>
      </c>
      <c r="L39" s="14"/>
    </row>
    <row r="40" spans="1:12" ht="15.75">
      <c r="A40" s="2" t="s">
        <v>19</v>
      </c>
      <c r="B40" s="2">
        <v>1</v>
      </c>
      <c r="C40" s="3">
        <v>0.184105</v>
      </c>
      <c r="D40" s="4">
        <v>3.67</v>
      </c>
      <c r="E40" s="8" t="s">
        <v>17</v>
      </c>
      <c r="G40" s="4">
        <v>6.23816303</v>
      </c>
      <c r="H40" s="4">
        <v>0.2964228281621361</v>
      </c>
      <c r="I40" s="4">
        <v>6.32167164</v>
      </c>
      <c r="J40" s="4">
        <v>0.34655685151434745</v>
      </c>
      <c r="L40" s="14"/>
    </row>
    <row r="41" spans="1:12" ht="15.75">
      <c r="A41" s="2" t="s">
        <v>20</v>
      </c>
      <c r="B41" s="2">
        <v>1</v>
      </c>
      <c r="C41" s="3">
        <v>2.079E-06</v>
      </c>
      <c r="D41" s="4">
        <v>0</v>
      </c>
      <c r="E41" s="8" t="s">
        <v>17</v>
      </c>
      <c r="G41" s="4">
        <v>5.64456898</v>
      </c>
      <c r="H41" s="4">
        <v>0.3021795796710119</v>
      </c>
      <c r="I41" s="4">
        <v>5.64423991</v>
      </c>
      <c r="J41" s="4">
        <v>0.3736764386654801</v>
      </c>
      <c r="L41" s="14"/>
    </row>
    <row r="42" spans="1:12" ht="15.75">
      <c r="A42" s="2" t="s">
        <v>21</v>
      </c>
      <c r="B42" s="2">
        <v>1</v>
      </c>
      <c r="C42" s="3">
        <v>1.995263</v>
      </c>
      <c r="D42" s="4">
        <v>39.77</v>
      </c>
      <c r="E42" s="8" t="s">
        <v>14</v>
      </c>
      <c r="G42" s="4">
        <v>9.84104683</v>
      </c>
      <c r="H42" s="4">
        <v>0.15384509666666665</v>
      </c>
      <c r="I42" s="4">
        <v>9.46881042</v>
      </c>
      <c r="J42" s="4">
        <v>0.1600676778317525</v>
      </c>
      <c r="L42" s="14">
        <f t="shared" si="0"/>
        <v>-0.2274160616796763</v>
      </c>
    </row>
    <row r="43" spans="1:12" ht="15.75">
      <c r="A43" s="2" t="s">
        <v>22</v>
      </c>
      <c r="B43" s="2">
        <v>1</v>
      </c>
      <c r="C43" s="3">
        <v>1.038456</v>
      </c>
      <c r="D43" s="4">
        <v>20.7</v>
      </c>
      <c r="E43" s="8" t="s">
        <v>14</v>
      </c>
      <c r="G43" s="4">
        <v>8.10745375</v>
      </c>
      <c r="H43" s="4">
        <v>0.09779887475573598</v>
      </c>
      <c r="I43" s="4">
        <v>7.87488922</v>
      </c>
      <c r="J43" s="4">
        <v>0.15995105761849782</v>
      </c>
      <c r="L43" s="14">
        <f t="shared" si="0"/>
        <v>-0.1488794029337672</v>
      </c>
    </row>
    <row r="44" spans="1:12" ht="15.75">
      <c r="A44" s="2" t="s">
        <v>23</v>
      </c>
      <c r="B44" s="2">
        <v>1</v>
      </c>
      <c r="C44" s="3">
        <v>0.28514</v>
      </c>
      <c r="D44" s="4">
        <v>5.68</v>
      </c>
      <c r="E44" s="8">
        <v>0.0174</v>
      </c>
      <c r="G44" s="4">
        <v>9.07706194</v>
      </c>
      <c r="H44" s="4">
        <v>0.34874508666666665</v>
      </c>
      <c r="I44" s="4">
        <v>8.93634458</v>
      </c>
      <c r="J44" s="4">
        <v>0.45348396263863244</v>
      </c>
      <c r="L44" s="14">
        <f t="shared" si="0"/>
        <v>-0.09293198376271146</v>
      </c>
    </row>
    <row r="45" spans="1:12" ht="15.75">
      <c r="A45" s="22" t="s">
        <v>24</v>
      </c>
      <c r="B45" s="22">
        <v>1</v>
      </c>
      <c r="C45" s="24">
        <v>0.437665</v>
      </c>
      <c r="D45" s="25">
        <v>8.72</v>
      </c>
      <c r="E45" s="26">
        <v>0.0032</v>
      </c>
      <c r="F45" s="22"/>
      <c r="G45" s="25">
        <v>4.96023789</v>
      </c>
      <c r="H45" s="25">
        <v>0.22809887788472794</v>
      </c>
      <c r="I45" s="25">
        <v>5.20678767</v>
      </c>
      <c r="J45" s="25">
        <v>0.24017860110229888</v>
      </c>
      <c r="K45" s="22"/>
      <c r="L45" s="27">
        <f t="shared" si="0"/>
        <v>0.18636651199909188</v>
      </c>
    </row>
    <row r="46" spans="1:12" ht="15.75">
      <c r="A46" s="15" t="s">
        <v>25</v>
      </c>
      <c r="B46" s="15">
        <v>1</v>
      </c>
      <c r="C46" s="17">
        <v>0.024675</v>
      </c>
      <c r="D46" s="18">
        <v>0.49</v>
      </c>
      <c r="E46" s="19" t="s">
        <v>17</v>
      </c>
      <c r="F46" s="15"/>
      <c r="G46" s="18">
        <v>6.91452576</v>
      </c>
      <c r="H46" s="18">
        <v>0.14475558336643046</v>
      </c>
      <c r="I46" s="18">
        <v>6.88072703</v>
      </c>
      <c r="J46" s="18">
        <v>0.19011161</v>
      </c>
      <c r="K46" s="15"/>
      <c r="L46" s="20"/>
    </row>
  </sheetData>
  <mergeCells count="4">
    <mergeCell ref="A3:L3"/>
    <mergeCell ref="G6:J6"/>
    <mergeCell ref="G20:J20"/>
    <mergeCell ref="G34:J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Husam Auis</dc:creator>
  <cp:keywords/>
  <dc:description/>
  <cp:lastModifiedBy>Husam Auis</cp:lastModifiedBy>
  <dcterms:created xsi:type="dcterms:W3CDTF">2007-11-28T09:17:50Z</dcterms:created>
  <dcterms:modified xsi:type="dcterms:W3CDTF">2007-11-28T09:18:11Z</dcterms:modified>
  <cp:category/>
  <cp:version/>
  <cp:contentType/>
  <cp:contentStatus/>
</cp:coreProperties>
</file>