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sukuwatanabe/Desktop/Supporting data/"/>
    </mc:Choice>
  </mc:AlternateContent>
  <xr:revisionPtr revIDLastSave="0" documentId="13_ncr:1_{33B3090E-3E44-7B47-9139-4DCD9497846C}" xr6:coauthVersionLast="47" xr6:coauthVersionMax="47" xr10:uidLastSave="{00000000-0000-0000-0000-000000000000}"/>
  <bookViews>
    <workbookView xWindow="0" yWindow="0" windowWidth="28800" windowHeight="18000" tabRatio="500" activeTab="5" xr2:uid="{00000000-000D-0000-FFFF-FFFF00000000}"/>
  </bookViews>
  <sheets>
    <sheet name="LAD % change" sheetId="24" r:id="rId1"/>
    <sheet name="LCx % change" sheetId="25" r:id="rId2"/>
    <sheet name="Immunohistology &amp; Histology" sheetId="18" r:id="rId3"/>
    <sheet name="Lymph transport speed" sheetId="23" r:id="rId4"/>
    <sheet name="Stent &amp; Vessel" sheetId="15" r:id="rId5"/>
    <sheet name="Inter- &amp; intra-observer" sheetId="26" r:id="rId6"/>
    <sheet name="Immunohistology 2" sheetId="2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8" l="1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5" i="15" l="1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5" i="15"/>
  <c r="G34" i="15"/>
  <c r="G32" i="15"/>
  <c r="G30" i="15"/>
  <c r="G28" i="15"/>
  <c r="G26" i="15"/>
  <c r="G24" i="15"/>
  <c r="G22" i="15"/>
  <c r="G20" i="15"/>
  <c r="G18" i="15"/>
  <c r="G16" i="15"/>
  <c r="G14" i="15"/>
  <c r="G12" i="15"/>
  <c r="G10" i="15"/>
  <c r="G8" i="15"/>
  <c r="G6" i="15"/>
  <c r="G4" i="15"/>
</calcChain>
</file>

<file path=xl/sharedStrings.xml><?xml version="1.0" encoding="utf-8"?>
<sst xmlns="http://schemas.openxmlformats.org/spreadsheetml/2006/main" count="248" uniqueCount="87">
  <si>
    <t>state</t>
    <phoneticPr fontId="1"/>
  </si>
  <si>
    <t>proximal</t>
    <phoneticPr fontId="1"/>
  </si>
  <si>
    <t>distal</t>
    <phoneticPr fontId="1"/>
  </si>
  <si>
    <t>LIPUS</t>
    <phoneticPr fontId="1"/>
  </si>
  <si>
    <t>pig number</t>
    <phoneticPr fontId="1"/>
  </si>
  <si>
    <t>ROCK1</t>
    <phoneticPr fontId="1"/>
  </si>
  <si>
    <t>ROCK2</t>
    <phoneticPr fontId="1"/>
  </si>
  <si>
    <t>pMYPT1</t>
    <phoneticPr fontId="1"/>
  </si>
  <si>
    <t>vWF</t>
    <phoneticPr fontId="1"/>
  </si>
  <si>
    <t>Adipocyte</t>
    <phoneticPr fontId="1"/>
  </si>
  <si>
    <t>LYVE1</t>
    <phoneticPr fontId="1"/>
  </si>
  <si>
    <t>IL-1β</t>
    <phoneticPr fontId="1"/>
  </si>
  <si>
    <t>VEGF-C</t>
    <phoneticPr fontId="1"/>
  </si>
  <si>
    <t>VEGFR3</t>
    <phoneticPr fontId="1"/>
  </si>
  <si>
    <t>VEGF-A</t>
    <phoneticPr fontId="1"/>
  </si>
  <si>
    <t>/mm2</t>
    <phoneticPr fontId="1"/>
  </si>
  <si>
    <t>%</t>
    <phoneticPr fontId="1"/>
  </si>
  <si>
    <t>grade</t>
    <phoneticPr fontId="1"/>
  </si>
  <si>
    <t>mm</t>
    <phoneticPr fontId="1"/>
  </si>
  <si>
    <t>mm/min</t>
    <phoneticPr fontId="1"/>
  </si>
  <si>
    <t>/HPF</t>
    <phoneticPr fontId="1"/>
  </si>
  <si>
    <t>VEGFR2</t>
    <phoneticPr fontId="1"/>
  </si>
  <si>
    <t>eNOS</t>
    <phoneticPr fontId="1"/>
  </si>
  <si>
    <t>Stent length</t>
    <phoneticPr fontId="1"/>
  </si>
  <si>
    <t>overstretch ratio</t>
    <phoneticPr fontId="1"/>
  </si>
  <si>
    <t>Target Vessel diameter</t>
    <phoneticPr fontId="1"/>
  </si>
  <si>
    <t>Stent diameter</t>
    <phoneticPr fontId="1"/>
  </si>
  <si>
    <t>Distal overstrech ratio</t>
    <phoneticPr fontId="1"/>
  </si>
  <si>
    <t>Maximum inflation pressure</t>
    <phoneticPr fontId="1"/>
  </si>
  <si>
    <t>strech stent diameter</t>
    <phoneticPr fontId="1"/>
  </si>
  <si>
    <t>Lumen diameter</t>
    <phoneticPr fontId="1"/>
  </si>
  <si>
    <t>Intimal+medial thickness</t>
    <phoneticPr fontId="1"/>
  </si>
  <si>
    <t>mm2</t>
    <phoneticPr fontId="1"/>
  </si>
  <si>
    <t xml:space="preserve">CD68 </t>
    <phoneticPr fontId="1"/>
  </si>
  <si>
    <t>Intimal+medial area</t>
    <phoneticPr fontId="1"/>
  </si>
  <si>
    <t>Adventitial area</t>
    <phoneticPr fontId="1"/>
  </si>
  <si>
    <t>µm</t>
    <phoneticPr fontId="1"/>
  </si>
  <si>
    <t>LYVE-1 wall</t>
    <phoneticPr fontId="1"/>
  </si>
  <si>
    <t>Vasa Vasorum wall</t>
    <phoneticPr fontId="1"/>
  </si>
  <si>
    <t>Adiponectin</t>
    <phoneticPr fontId="1"/>
  </si>
  <si>
    <t>Pig Number</t>
    <phoneticPr fontId="1"/>
  </si>
  <si>
    <t>Lymph transport speed</t>
    <phoneticPr fontId="1"/>
  </si>
  <si>
    <t>LYVE-1 distal</t>
    <phoneticPr fontId="1"/>
  </si>
  <si>
    <t>control</t>
    <phoneticPr fontId="1"/>
  </si>
  <si>
    <t>5HT10</t>
  </si>
  <si>
    <t>5HT100</t>
  </si>
  <si>
    <t>HF90-5HT100</t>
  </si>
  <si>
    <t>HF300-5HT100</t>
  </si>
  <si>
    <t>HF90</t>
  </si>
  <si>
    <t>HF300</t>
  </si>
  <si>
    <t>Nitroglycerin</t>
    <phoneticPr fontId="1"/>
  </si>
  <si>
    <t>Bradykinin</t>
    <phoneticPr fontId="1"/>
  </si>
  <si>
    <t>BK. after L-NMMA</t>
    <phoneticPr fontId="1"/>
  </si>
  <si>
    <t>LIPUS1-proxy</t>
    <phoneticPr fontId="1"/>
  </si>
  <si>
    <t>LIPUS1-distal</t>
    <phoneticPr fontId="1"/>
  </si>
  <si>
    <t>LIPUS2-proxy</t>
    <phoneticPr fontId="1"/>
  </si>
  <si>
    <t>LIPUS2-distal</t>
    <phoneticPr fontId="1"/>
  </si>
  <si>
    <t>LIPUS3-proxy</t>
    <phoneticPr fontId="1"/>
  </si>
  <si>
    <t>LIPUS3-distal</t>
    <phoneticPr fontId="1"/>
  </si>
  <si>
    <t>LIPUS4-proxy</t>
    <phoneticPr fontId="1"/>
  </si>
  <si>
    <t>LIPUS4-distal</t>
    <phoneticPr fontId="1"/>
  </si>
  <si>
    <t>LIPUS5-proxy</t>
    <phoneticPr fontId="1"/>
  </si>
  <si>
    <t>LIPUS5-distal</t>
    <phoneticPr fontId="1"/>
  </si>
  <si>
    <t>LIPUS6-proxy</t>
    <phoneticPr fontId="1"/>
  </si>
  <si>
    <t>LIPUS6-distal</t>
    <phoneticPr fontId="1"/>
  </si>
  <si>
    <t>LIPUS7-proxy</t>
    <phoneticPr fontId="1"/>
  </si>
  <si>
    <t>LIPUS7-distal</t>
    <phoneticPr fontId="1"/>
  </si>
  <si>
    <t>LIPUS8-proxy</t>
    <phoneticPr fontId="1"/>
  </si>
  <si>
    <t>LIPUS8-distal</t>
    <phoneticPr fontId="1"/>
  </si>
  <si>
    <t>LIPUS9-proxy</t>
    <phoneticPr fontId="1"/>
  </si>
  <si>
    <t>LIPUS9-distal</t>
    <phoneticPr fontId="1"/>
  </si>
  <si>
    <t>LIPUS10-proxy</t>
    <phoneticPr fontId="1"/>
  </si>
  <si>
    <t>LIPUS10-distal</t>
    <phoneticPr fontId="1"/>
  </si>
  <si>
    <t>LIPUS11-proxy</t>
    <phoneticPr fontId="1"/>
  </si>
  <si>
    <t>LIPUS11-distal</t>
    <phoneticPr fontId="1"/>
  </si>
  <si>
    <t>LIPUS12-proxy</t>
    <phoneticPr fontId="1"/>
  </si>
  <si>
    <t>LIPUS12-distal</t>
    <phoneticPr fontId="1"/>
  </si>
  <si>
    <t>LIPUS13-proxy</t>
    <phoneticPr fontId="1"/>
  </si>
  <si>
    <t>LIPUS13-distal</t>
    <phoneticPr fontId="1"/>
  </si>
  <si>
    <t>LIPUS14-proxy</t>
    <phoneticPr fontId="1"/>
  </si>
  <si>
    <t>LIPUS14-distal</t>
    <phoneticPr fontId="1"/>
  </si>
  <si>
    <t>LIPUS15-proxy</t>
    <phoneticPr fontId="1"/>
  </si>
  <si>
    <t>LIPUS15-distal</t>
    <phoneticPr fontId="1"/>
  </si>
  <si>
    <t>LIPUS16-proxy</t>
    <phoneticPr fontId="1"/>
  </si>
  <si>
    <t>LIPUS16-distal</t>
    <phoneticPr fontId="1"/>
  </si>
  <si>
    <t xml:space="preserve">Interobserver </t>
    <phoneticPr fontId="1"/>
  </si>
  <si>
    <t>Intraobserver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</si>
</sst>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 (本文)"/>
      <family val="3"/>
      <charset val="128"/>
    </font>
    <font>
      <sz val="11"/>
      <color theme="1"/>
      <name val="ＭＳ Ｐゴシック (本文)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0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/>
    <xf numFmtId="0" fontId="4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Fill="1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/>
    <xf numFmtId="176" fontId="7" fillId="0" borderId="0" xfId="0" applyNumberFormat="1" applyFont="1" applyFill="1"/>
    <xf numFmtId="176" fontId="0" fillId="0" borderId="0" xfId="0" applyNumberForma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7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3131-6978-8C4A-B9CD-10D26A8EDD6F}">
  <dimension ref="A2:N39"/>
  <sheetViews>
    <sheetView workbookViewId="0">
      <selection activeCell="H40" sqref="H40"/>
    </sheetView>
  </sheetViews>
  <sheetFormatPr baseColWidth="10" defaultRowHeight="15"/>
  <cols>
    <col min="1" max="1" width="10.83203125" style="2"/>
    <col min="2" max="2" width="14.33203125" style="2" customWidth="1"/>
    <col min="3" max="13" width="10.83203125" style="2"/>
    <col min="14" max="14" width="20.33203125" style="2" customWidth="1"/>
    <col min="15" max="16384" width="10.83203125" style="2"/>
  </cols>
  <sheetData>
    <row r="2" spans="1:14">
      <c r="A2" s="2" t="s">
        <v>3</v>
      </c>
      <c r="B2" s="22"/>
      <c r="C2" s="2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  <c r="K2" s="22" t="s">
        <v>43</v>
      </c>
      <c r="L2" s="2" t="s">
        <v>50</v>
      </c>
      <c r="M2" s="2" t="s">
        <v>51</v>
      </c>
      <c r="N2" s="2" t="s">
        <v>52</v>
      </c>
    </row>
    <row r="3" spans="1:14">
      <c r="A3" s="22">
        <v>1</v>
      </c>
      <c r="B3" s="22" t="s">
        <v>53</v>
      </c>
      <c r="C3" s="18">
        <v>0</v>
      </c>
      <c r="D3" s="18">
        <v>-13.513513513513525</v>
      </c>
      <c r="E3" s="18">
        <v>-11.26126126126127</v>
      </c>
      <c r="F3" s="18">
        <v>-16.666666666666671</v>
      </c>
      <c r="G3" s="18">
        <v>-3.1531531531531654</v>
      </c>
      <c r="H3" s="18">
        <v>1.8018018018017834</v>
      </c>
      <c r="I3" s="18">
        <v>-0.45045045045046084</v>
      </c>
      <c r="K3" s="22">
        <v>0</v>
      </c>
      <c r="L3" s="2">
        <v>18.7843137254902</v>
      </c>
      <c r="M3" s="2">
        <v>12.8823529411764</v>
      </c>
      <c r="N3" s="2">
        <v>6.4313725490196001</v>
      </c>
    </row>
    <row r="4" spans="1:14">
      <c r="A4" s="22">
        <v>1</v>
      </c>
      <c r="B4" s="22" t="s">
        <v>54</v>
      </c>
      <c r="C4" s="18">
        <v>0</v>
      </c>
      <c r="D4" s="18">
        <v>-3.8251366120218613</v>
      </c>
      <c r="E4" s="18">
        <v>-23.497267759562849</v>
      </c>
      <c r="F4" s="18">
        <v>-22.404371584699462</v>
      </c>
      <c r="G4" s="18">
        <v>-6.0109289617486388</v>
      </c>
      <c r="H4" s="18">
        <v>-3.8251366120218613</v>
      </c>
      <c r="I4" s="18">
        <v>-2.1857923497267775</v>
      </c>
      <c r="K4" s="22">
        <v>0</v>
      </c>
      <c r="L4" s="2">
        <v>8.7912087912087902</v>
      </c>
      <c r="M4" s="2">
        <v>6.3956043956043898</v>
      </c>
      <c r="N4" s="2">
        <v>9.8901098901098869</v>
      </c>
    </row>
    <row r="5" spans="1:14">
      <c r="A5" s="22">
        <v>1</v>
      </c>
      <c r="B5" s="22" t="s">
        <v>55</v>
      </c>
      <c r="C5" s="18">
        <v>0</v>
      </c>
      <c r="D5" s="18">
        <v>-10.197368421052634</v>
      </c>
      <c r="E5" s="18">
        <v>-15.46052631578948</v>
      </c>
      <c r="F5" s="18">
        <v>1.9736842105263175</v>
      </c>
      <c r="G5" s="18">
        <v>-2.6315789473684235</v>
      </c>
      <c r="H5" s="18">
        <v>9.5394736842105274</v>
      </c>
      <c r="I5" s="18">
        <v>-3.2894736842105288</v>
      </c>
      <c r="K5" s="22">
        <v>0</v>
      </c>
      <c r="L5" s="2">
        <v>12.2040816326531</v>
      </c>
      <c r="M5" s="2">
        <v>11.503401360544199</v>
      </c>
      <c r="N5" s="2">
        <v>4.8027210884353799</v>
      </c>
    </row>
    <row r="6" spans="1:14">
      <c r="A6" s="22">
        <v>1</v>
      </c>
      <c r="B6" s="22" t="s">
        <v>56</v>
      </c>
      <c r="C6" s="18">
        <v>0</v>
      </c>
      <c r="D6" s="18">
        <v>10.245901639344263</v>
      </c>
      <c r="E6" s="18">
        <v>2.8688524590163871</v>
      </c>
      <c r="F6" s="18">
        <v>9.4262295081967213</v>
      </c>
      <c r="G6" s="18">
        <v>-2.4590163934426252</v>
      </c>
      <c r="H6" s="18">
        <v>8.196721311475418</v>
      </c>
      <c r="I6" s="18">
        <v>7.7868852459016367</v>
      </c>
      <c r="K6" s="22">
        <v>0</v>
      </c>
      <c r="L6" s="2">
        <v>15.3670411985018</v>
      </c>
      <c r="M6" s="2">
        <v>3.2471910112359601</v>
      </c>
      <c r="N6" s="2">
        <v>15.857677902621701</v>
      </c>
    </row>
    <row r="7" spans="1:14">
      <c r="A7" s="22">
        <v>0</v>
      </c>
      <c r="B7" s="22" t="s">
        <v>57</v>
      </c>
      <c r="C7" s="18">
        <v>0</v>
      </c>
      <c r="D7" s="18">
        <v>-9.1428571428571388</v>
      </c>
      <c r="E7" s="18">
        <v>-2.5104602510460272</v>
      </c>
      <c r="F7" s="18">
        <v>-14.285714285714285</v>
      </c>
      <c r="G7" s="18">
        <v>-10.857142857142854</v>
      </c>
      <c r="H7" s="18">
        <v>20.000000000000004</v>
      </c>
      <c r="I7" s="18">
        <v>14.285714285714285</v>
      </c>
      <c r="K7" s="22">
        <v>0</v>
      </c>
      <c r="L7" s="2">
        <v>33.928571428571402</v>
      </c>
      <c r="M7" s="2">
        <v>7.1428571428571495</v>
      </c>
      <c r="N7" s="2">
        <v>17.071428571428601</v>
      </c>
    </row>
    <row r="8" spans="1:14">
      <c r="A8" s="22">
        <v>0</v>
      </c>
      <c r="B8" s="22" t="s">
        <v>58</v>
      </c>
      <c r="C8" s="18">
        <v>0</v>
      </c>
      <c r="D8" s="18">
        <v>-28.104575163398689</v>
      </c>
      <c r="E8" s="18">
        <v>-2.0000000000000018</v>
      </c>
      <c r="F8" s="18">
        <v>-27.450980392156861</v>
      </c>
      <c r="G8" s="18">
        <v>-1.9607843137254919</v>
      </c>
      <c r="H8" s="18">
        <v>13.725490196078431</v>
      </c>
      <c r="I8" s="18">
        <v>2.6143790849673225</v>
      </c>
      <c r="K8" s="22">
        <v>0</v>
      </c>
      <c r="L8" s="2">
        <v>27.377049180327798</v>
      </c>
      <c r="M8" s="2">
        <v>15.7049180327869</v>
      </c>
      <c r="N8" s="2">
        <v>14.5245901639344</v>
      </c>
    </row>
    <row r="9" spans="1:14">
      <c r="A9" s="22">
        <v>0</v>
      </c>
      <c r="B9" s="22" t="s">
        <v>59</v>
      </c>
      <c r="C9" s="18">
        <v>0</v>
      </c>
      <c r="D9" s="18">
        <v>-13.311688311688316</v>
      </c>
      <c r="E9" s="18">
        <v>-21.722846441947567</v>
      </c>
      <c r="F9" s="18">
        <v>-10.1948051948052</v>
      </c>
      <c r="G9" s="18">
        <v>-6.1688311688311668</v>
      </c>
      <c r="H9" s="18">
        <v>7.4675324675324672</v>
      </c>
      <c r="I9" s="18">
        <v>-2.9220779220779174</v>
      </c>
      <c r="K9" s="22">
        <v>0</v>
      </c>
      <c r="L9" s="2">
        <v>8.0931899641577001</v>
      </c>
      <c r="M9" s="2">
        <v>4.6594982078853011</v>
      </c>
      <c r="N9" s="2">
        <v>-2.5842293906810099</v>
      </c>
    </row>
    <row r="10" spans="1:14">
      <c r="A10" s="22">
        <v>0</v>
      </c>
      <c r="B10" s="22" t="s">
        <v>60</v>
      </c>
      <c r="C10" s="18">
        <v>0</v>
      </c>
      <c r="D10" s="18">
        <v>1.9047619047619064</v>
      </c>
      <c r="E10" s="18">
        <v>-26.808510638297879</v>
      </c>
      <c r="F10" s="18">
        <v>-8.095238095238102</v>
      </c>
      <c r="G10" s="18">
        <v>5.2380952380952319</v>
      </c>
      <c r="H10" s="18">
        <v>-3.3333333333333464</v>
      </c>
      <c r="I10" s="18">
        <v>1.4285714285714191</v>
      </c>
      <c r="K10" s="22">
        <v>0</v>
      </c>
      <c r="L10" s="2">
        <v>5.4042553191489402</v>
      </c>
      <c r="M10" s="2">
        <v>2.1276595744680775</v>
      </c>
      <c r="N10" s="2">
        <v>5.2553191489361701</v>
      </c>
    </row>
    <row r="11" spans="1:14">
      <c r="A11" s="22">
        <v>1</v>
      </c>
      <c r="B11" s="22" t="s">
        <v>61</v>
      </c>
      <c r="C11" s="18">
        <v>0</v>
      </c>
      <c r="D11" s="18">
        <v>-11.490683229813667</v>
      </c>
      <c r="E11" s="18">
        <v>-20.000000000000004</v>
      </c>
      <c r="F11" s="18">
        <v>-15.217391304347833</v>
      </c>
      <c r="G11" s="18">
        <v>-12.732919254658389</v>
      </c>
      <c r="H11" s="18">
        <v>-9.0062111801242235</v>
      </c>
      <c r="I11" s="18">
        <v>-4.6583850931677127</v>
      </c>
      <c r="K11" s="23">
        <v>0</v>
      </c>
      <c r="L11" s="24">
        <v>1.612903226</v>
      </c>
      <c r="M11" s="24">
        <v>9.096774194</v>
      </c>
      <c r="N11" s="24">
        <v>13.870967739999999</v>
      </c>
    </row>
    <row r="12" spans="1:14">
      <c r="A12" s="22">
        <v>1</v>
      </c>
      <c r="B12" s="22" t="s">
        <v>62</v>
      </c>
      <c r="C12" s="18">
        <v>0</v>
      </c>
      <c r="D12" s="18">
        <v>-9.3333333333333321</v>
      </c>
      <c r="E12" s="18">
        <v>-41.17647058823529</v>
      </c>
      <c r="F12" s="18">
        <v>-22.222222222222221</v>
      </c>
      <c r="G12" s="18">
        <v>3.1111111111111041</v>
      </c>
      <c r="H12" s="18">
        <v>12.888888888888891</v>
      </c>
      <c r="I12" s="18">
        <v>-1.7777777777777795</v>
      </c>
      <c r="K12" s="23">
        <v>0</v>
      </c>
      <c r="L12" s="24">
        <v>-0.32154340799999998</v>
      </c>
      <c r="M12" s="24">
        <v>3.9292604500000001</v>
      </c>
      <c r="N12" s="24">
        <v>-6.4308681669999999</v>
      </c>
    </row>
    <row r="13" spans="1:14">
      <c r="A13" s="22">
        <v>0</v>
      </c>
      <c r="B13" s="22" t="s">
        <v>63</v>
      </c>
      <c r="C13" s="18">
        <v>0</v>
      </c>
      <c r="D13" s="18">
        <v>-48.730964467005073</v>
      </c>
      <c r="E13" s="18">
        <v>-23.64130434782609</v>
      </c>
      <c r="F13" s="18">
        <v>-31.979695431472077</v>
      </c>
      <c r="G13" s="18">
        <v>41.116751269035525</v>
      </c>
      <c r="H13" s="18">
        <v>28.426395939086284</v>
      </c>
      <c r="I13" s="18">
        <v>20.304568527918789</v>
      </c>
      <c r="K13" s="22">
        <v>0</v>
      </c>
      <c r="L13" s="2">
        <v>9.5147058823529402</v>
      </c>
      <c r="M13" s="2">
        <v>-4.1029411764705799</v>
      </c>
      <c r="N13" s="2">
        <v>7.25</v>
      </c>
    </row>
    <row r="14" spans="1:14">
      <c r="A14" s="22">
        <v>0</v>
      </c>
      <c r="B14" s="22" t="s">
        <v>64</v>
      </c>
      <c r="C14" s="18">
        <v>0</v>
      </c>
      <c r="D14" s="18">
        <v>-55.555555555555557</v>
      </c>
      <c r="E14" s="18">
        <v>-7.4235807860261973</v>
      </c>
      <c r="F14" s="18">
        <v>-45.748792270531403</v>
      </c>
      <c r="G14" s="18">
        <v>12.077294685990339</v>
      </c>
      <c r="H14" s="18">
        <v>-32.367149758454104</v>
      </c>
      <c r="I14" s="18">
        <v>-14.492753623188397</v>
      </c>
      <c r="K14" s="22">
        <v>0</v>
      </c>
      <c r="L14" s="2">
        <v>8.14035087719299</v>
      </c>
      <c r="M14" s="2">
        <v>1.6315789473684199</v>
      </c>
      <c r="N14" s="2">
        <v>3.5087719298245599</v>
      </c>
    </row>
    <row r="15" spans="1:14">
      <c r="A15" s="22">
        <v>1</v>
      </c>
      <c r="B15" s="22" t="s">
        <v>65</v>
      </c>
      <c r="C15" s="18">
        <v>0</v>
      </c>
      <c r="D15" s="18">
        <v>-9.3294460641399493</v>
      </c>
      <c r="E15" s="18">
        <v>-16.233766233766232</v>
      </c>
      <c r="F15" s="18">
        <v>-19.737609329446101</v>
      </c>
      <c r="G15" s="18">
        <v>-7.5801749271137089</v>
      </c>
      <c r="H15" s="18">
        <v>-9.9125364431486958</v>
      </c>
      <c r="I15" s="18">
        <v>-10.204081632653063</v>
      </c>
      <c r="K15" s="22">
        <v>0</v>
      </c>
      <c r="L15" s="2">
        <v>26.727828746177298</v>
      </c>
      <c r="M15" s="2">
        <v>-3.9174311926605401</v>
      </c>
      <c r="N15" s="2">
        <v>4.2813455657492394</v>
      </c>
    </row>
    <row r="16" spans="1:14">
      <c r="A16" s="22">
        <v>1</v>
      </c>
      <c r="B16" s="22" t="s">
        <v>66</v>
      </c>
      <c r="C16" s="18">
        <v>0</v>
      </c>
      <c r="D16" s="18">
        <v>-11.904761904761898</v>
      </c>
      <c r="E16" s="18">
        <v>-4.2857142857142998</v>
      </c>
      <c r="F16" s="18">
        <v>-9.3650793650793993</v>
      </c>
      <c r="G16" s="18">
        <v>5.952380952380949</v>
      </c>
      <c r="H16" s="18">
        <v>-12.301587301587304</v>
      </c>
      <c r="I16" s="18">
        <v>-17.857142857142865</v>
      </c>
      <c r="K16" s="22">
        <v>0</v>
      </c>
      <c r="L16" s="2">
        <v>3.9062500000000036</v>
      </c>
      <c r="M16" s="2">
        <v>3.78125</v>
      </c>
      <c r="N16" s="2">
        <v>0.39062499999999167</v>
      </c>
    </row>
    <row r="17" spans="1:14">
      <c r="A17" s="22">
        <v>0</v>
      </c>
      <c r="B17" s="22" t="s">
        <v>67</v>
      </c>
      <c r="C17" s="18">
        <v>0</v>
      </c>
      <c r="D17" s="18">
        <v>-11.618257261410799</v>
      </c>
      <c r="E17" s="18">
        <v>-12.913907284768216</v>
      </c>
      <c r="F17" s="18">
        <v>-19.087136929460588</v>
      </c>
      <c r="G17" s="18">
        <v>2.9045643153526903</v>
      </c>
      <c r="H17" s="18">
        <v>8.7136929460580888</v>
      </c>
      <c r="I17" s="18">
        <v>0.41493775933609073</v>
      </c>
      <c r="K17" s="22">
        <v>0</v>
      </c>
      <c r="L17" s="2">
        <v>6.5627376425855601</v>
      </c>
      <c r="M17" s="2">
        <v>11.02661596958175</v>
      </c>
      <c r="N17" s="2">
        <v>23.250950570342201</v>
      </c>
    </row>
    <row r="18" spans="1:14">
      <c r="A18" s="22">
        <v>0</v>
      </c>
      <c r="B18" s="22" t="s">
        <v>68</v>
      </c>
      <c r="C18" s="18">
        <v>0</v>
      </c>
      <c r="D18" s="18">
        <v>-6.0085836909871295</v>
      </c>
      <c r="E18" s="18">
        <v>-22.935779816513772</v>
      </c>
      <c r="F18" s="18">
        <v>-25.321888412017167</v>
      </c>
      <c r="G18" s="18">
        <v>-18.454935622317603</v>
      </c>
      <c r="H18" s="18">
        <v>-13.30472103004292</v>
      </c>
      <c r="I18" s="18">
        <v>3.4334763948497882</v>
      </c>
      <c r="K18" s="22">
        <v>0</v>
      </c>
      <c r="L18" s="2">
        <v>3.9230769230769198</v>
      </c>
      <c r="M18" s="2">
        <v>0</v>
      </c>
      <c r="N18" s="2">
        <v>11.7692307692308</v>
      </c>
    </row>
    <row r="19" spans="1:14">
      <c r="A19" s="22">
        <v>1</v>
      </c>
      <c r="B19" s="22" t="s">
        <v>69</v>
      </c>
      <c r="C19" s="18">
        <v>0</v>
      </c>
      <c r="D19" s="18">
        <v>7.1129707112970673</v>
      </c>
      <c r="E19" s="18">
        <v>-26.708074534161497</v>
      </c>
      <c r="F19" s="18">
        <v>4.6025104602510405</v>
      </c>
      <c r="G19" s="18">
        <v>14.225941422594135</v>
      </c>
      <c r="H19" s="18">
        <v>-1.2552301255230229</v>
      </c>
      <c r="I19" s="18">
        <v>25.941422594142242</v>
      </c>
      <c r="K19" s="22">
        <v>0</v>
      </c>
      <c r="L19" s="2">
        <v>2.8571428571428599</v>
      </c>
      <c r="M19" s="2">
        <v>-0.28571428571428997</v>
      </c>
      <c r="N19" s="2">
        <v>-2.5714285714285698</v>
      </c>
    </row>
    <row r="20" spans="1:14">
      <c r="A20" s="22">
        <v>1</v>
      </c>
      <c r="B20" s="22" t="s">
        <v>70</v>
      </c>
      <c r="C20" s="18">
        <v>0</v>
      </c>
      <c r="D20" s="18">
        <v>-1.0000000000000009</v>
      </c>
      <c r="E20" s="18">
        <v>-1.3333333333333246</v>
      </c>
      <c r="F20" s="18">
        <v>0.49999999999998934</v>
      </c>
      <c r="G20" s="18">
        <v>-8.4999999999999964</v>
      </c>
      <c r="H20" s="18">
        <v>7.4999999999999956</v>
      </c>
      <c r="I20" s="18">
        <v>3.0000000000000027</v>
      </c>
      <c r="K20" s="22">
        <v>0</v>
      </c>
      <c r="L20" s="2">
        <v>3.3033033033032995</v>
      </c>
      <c r="M20" s="2">
        <v>-2.4024024024024002</v>
      </c>
      <c r="N20" s="2">
        <v>0.70270270270269997</v>
      </c>
    </row>
    <row r="21" spans="1:14">
      <c r="A21" s="22">
        <v>0</v>
      </c>
      <c r="B21" s="22" t="s">
        <v>71</v>
      </c>
      <c r="C21" s="18">
        <v>0</v>
      </c>
      <c r="D21" s="18">
        <v>-17.977528089887642</v>
      </c>
      <c r="E21" s="18">
        <v>-21.354166666666664</v>
      </c>
      <c r="F21" s="18">
        <v>-13.363295880149799</v>
      </c>
      <c r="G21" s="18">
        <v>-0.37453183520598454</v>
      </c>
      <c r="H21" s="18">
        <v>0</v>
      </c>
      <c r="I21" s="18">
        <v>-8.6142322097378283</v>
      </c>
      <c r="K21" s="22">
        <v>0</v>
      </c>
      <c r="L21" s="2">
        <v>2.3039513677811598</v>
      </c>
      <c r="M21" s="2">
        <v>5.7750759878419435</v>
      </c>
      <c r="N21" s="2">
        <v>6.1671732522796301</v>
      </c>
    </row>
    <row r="22" spans="1:14">
      <c r="A22" s="22">
        <v>0</v>
      </c>
      <c r="B22" s="22" t="s">
        <v>72</v>
      </c>
      <c r="C22" s="18">
        <v>0</v>
      </c>
      <c r="D22" s="18">
        <v>-17.87234042553192</v>
      </c>
      <c r="E22" s="18">
        <v>-51.41242937853108</v>
      </c>
      <c r="F22" s="18">
        <v>-18.936170212765902</v>
      </c>
      <c r="G22" s="18">
        <v>-11.914893617021287</v>
      </c>
      <c r="H22" s="18">
        <v>-0.42553191489362685</v>
      </c>
      <c r="I22" s="18">
        <v>-8.0851063829787204</v>
      </c>
      <c r="K22" s="22">
        <v>0</v>
      </c>
      <c r="L22" s="2">
        <v>14.1123595505618</v>
      </c>
      <c r="M22" s="2">
        <v>13.108614232209742</v>
      </c>
      <c r="N22" s="2">
        <v>8.8651685393258397</v>
      </c>
    </row>
    <row r="23" spans="1:14">
      <c r="A23" s="22">
        <v>1</v>
      </c>
      <c r="B23" s="22" t="s">
        <v>73</v>
      </c>
      <c r="C23" s="18">
        <v>0</v>
      </c>
      <c r="D23" s="18">
        <v>-32.065217391304351</v>
      </c>
      <c r="E23" s="18">
        <v>-32.487309644670049</v>
      </c>
      <c r="F23" s="18">
        <v>-18.206521739130444</v>
      </c>
      <c r="G23" s="18">
        <v>-14.673913043478262</v>
      </c>
      <c r="H23" s="18">
        <v>-15.380434782608701</v>
      </c>
      <c r="I23" s="18">
        <v>-5.2173913043478004</v>
      </c>
      <c r="K23" s="23">
        <v>0</v>
      </c>
      <c r="L23" s="24">
        <v>-0.303951368</v>
      </c>
      <c r="M23" s="24">
        <v>7.7750759880000002</v>
      </c>
      <c r="N23" s="24">
        <v>5.1671732520000004</v>
      </c>
    </row>
    <row r="24" spans="1:14">
      <c r="A24" s="22">
        <v>1</v>
      </c>
      <c r="B24" s="22" t="s">
        <v>74</v>
      </c>
      <c r="C24" s="18">
        <v>0</v>
      </c>
      <c r="D24" s="18">
        <v>-11.790393013100438</v>
      </c>
      <c r="E24" s="18">
        <v>-58.937198067632849</v>
      </c>
      <c r="F24" s="18">
        <v>-12.227074235807871</v>
      </c>
      <c r="G24" s="18">
        <v>0.43668122270741427</v>
      </c>
      <c r="H24" s="18">
        <v>-9.6069868995633279</v>
      </c>
      <c r="I24" s="18">
        <v>11.353711790393003</v>
      </c>
      <c r="K24" s="23">
        <v>0</v>
      </c>
      <c r="L24" s="24">
        <v>10.112359550000001</v>
      </c>
      <c r="M24" s="24">
        <v>17.108614230000001</v>
      </c>
      <c r="N24" s="24">
        <v>7.8651685389999999</v>
      </c>
    </row>
    <row r="25" spans="1:14">
      <c r="A25" s="22">
        <v>1</v>
      </c>
      <c r="B25" s="22" t="s">
        <v>75</v>
      </c>
      <c r="C25" s="18">
        <v>0</v>
      </c>
      <c r="D25" s="18">
        <v>5.2980132450331174</v>
      </c>
      <c r="E25" s="18">
        <v>-19.533527696793012</v>
      </c>
      <c r="F25" s="18">
        <v>-1.9867549668874189</v>
      </c>
      <c r="G25" s="18">
        <v>-18.211920529801318</v>
      </c>
      <c r="H25" s="18">
        <v>-2.3178807947019817</v>
      </c>
      <c r="I25" s="18">
        <v>-7.9470198675496757</v>
      </c>
      <c r="K25" s="23">
        <v>0</v>
      </c>
      <c r="L25" s="24">
        <v>12.05882353</v>
      </c>
      <c r="M25" s="24">
        <v>12.882352940000001</v>
      </c>
      <c r="N25" s="24">
        <v>7.2941176470000002</v>
      </c>
    </row>
    <row r="26" spans="1:14">
      <c r="A26" s="22">
        <v>1</v>
      </c>
      <c r="B26" s="22" t="s">
        <v>76</v>
      </c>
      <c r="C26" s="18">
        <v>0</v>
      </c>
      <c r="D26" s="18">
        <v>-5.9633027522935933</v>
      </c>
      <c r="E26" s="18">
        <v>-10.714285714285715</v>
      </c>
      <c r="F26" s="18">
        <v>-10.550458715596339</v>
      </c>
      <c r="G26" s="18">
        <v>-3.6697247706422047</v>
      </c>
      <c r="H26" s="18">
        <v>-7.3394495412844094</v>
      </c>
      <c r="I26" s="18">
        <v>-2.2935779816513882</v>
      </c>
      <c r="K26" s="23">
        <v>0</v>
      </c>
      <c r="L26" s="24">
        <v>5.7851239669999996</v>
      </c>
      <c r="M26" s="24">
        <v>3.2396694209999999</v>
      </c>
      <c r="N26" s="24">
        <v>2.3719008260000001</v>
      </c>
    </row>
    <row r="27" spans="1:14">
      <c r="A27" s="22">
        <v>0</v>
      </c>
      <c r="B27" s="22" t="s">
        <v>77</v>
      </c>
      <c r="C27" s="18">
        <v>0</v>
      </c>
      <c r="D27" s="18">
        <v>-28.125000000000007</v>
      </c>
      <c r="E27" s="18">
        <v>-3.0534351145038197</v>
      </c>
      <c r="F27" s="18">
        <v>-3.125</v>
      </c>
      <c r="G27" s="18">
        <v>11.458333333333345</v>
      </c>
      <c r="H27" s="18">
        <v>17.187500000000007</v>
      </c>
      <c r="I27" s="18">
        <v>25.52083333333335</v>
      </c>
      <c r="K27" s="22">
        <v>0</v>
      </c>
      <c r="L27" s="2">
        <v>1.67364016736402</v>
      </c>
      <c r="M27" s="2">
        <v>-1.2552301255230229</v>
      </c>
      <c r="N27" s="2">
        <v>17.6443514644351</v>
      </c>
    </row>
    <row r="28" spans="1:14">
      <c r="A28" s="22">
        <v>0</v>
      </c>
      <c r="B28" s="22" t="s">
        <v>78</v>
      </c>
      <c r="C28" s="18">
        <v>0</v>
      </c>
      <c r="D28" s="18">
        <v>-11.299435028248585</v>
      </c>
      <c r="E28" s="18">
        <v>6.8627450980392215</v>
      </c>
      <c r="F28" s="18">
        <v>-18.644067796610173</v>
      </c>
      <c r="G28" s="18">
        <v>-3.9548022598870096</v>
      </c>
      <c r="H28" s="18">
        <v>13.55932203389829</v>
      </c>
      <c r="I28" s="18">
        <v>20.33898305084745</v>
      </c>
      <c r="K28" s="22">
        <v>0</v>
      </c>
      <c r="L28" s="2">
        <v>1.80995475113122</v>
      </c>
      <c r="M28" s="2">
        <v>9.5022624434389122</v>
      </c>
      <c r="N28" s="2">
        <v>-3.52488687782806</v>
      </c>
    </row>
    <row r="29" spans="1:14">
      <c r="A29" s="22">
        <v>1</v>
      </c>
      <c r="B29" s="22" t="s">
        <v>79</v>
      </c>
      <c r="C29" s="18">
        <v>0</v>
      </c>
      <c r="D29" s="18">
        <v>-6.8702290076335935</v>
      </c>
      <c r="E29" s="18">
        <v>-29.875518672199174</v>
      </c>
      <c r="F29" s="18">
        <v>-9.9236641221374136</v>
      </c>
      <c r="G29" s="18">
        <v>1.1450381679389239</v>
      </c>
      <c r="H29" s="18">
        <v>17.938931297709914</v>
      </c>
      <c r="I29" s="18">
        <v>17.557251908396946</v>
      </c>
      <c r="K29" s="22">
        <v>0</v>
      </c>
      <c r="L29" s="2">
        <v>4.1379310344827624</v>
      </c>
      <c r="M29" s="2">
        <v>13.689655172413801</v>
      </c>
      <c r="N29" s="2">
        <v>2.4827586206896499</v>
      </c>
    </row>
    <row r="30" spans="1:14">
      <c r="A30" s="22">
        <v>1</v>
      </c>
      <c r="B30" s="22" t="s">
        <v>80</v>
      </c>
      <c r="C30" s="18">
        <v>0</v>
      </c>
      <c r="D30" s="18">
        <v>-8.823529411764703</v>
      </c>
      <c r="E30" s="18">
        <v>-31.759656652360512</v>
      </c>
      <c r="F30" s="18">
        <v>-7.8431372549019676</v>
      </c>
      <c r="G30" s="18">
        <v>-7.8431372549019676</v>
      </c>
      <c r="H30" s="18">
        <v>15.686274509803914</v>
      </c>
      <c r="I30" s="18">
        <v>3.4313725490195996</v>
      </c>
      <c r="K30" s="22">
        <v>0</v>
      </c>
      <c r="L30" s="2">
        <v>0.8403361344537823</v>
      </c>
      <c r="M30" s="2">
        <v>18.285714285714299</v>
      </c>
      <c r="N30" s="2">
        <v>22.588235294117698</v>
      </c>
    </row>
    <row r="31" spans="1:14">
      <c r="A31" s="22">
        <v>0</v>
      </c>
      <c r="B31" s="22" t="s">
        <v>81</v>
      </c>
      <c r="C31" s="18">
        <v>0</v>
      </c>
      <c r="D31" s="25">
        <v>-23.863636360000001</v>
      </c>
      <c r="E31" s="25">
        <v>-35.984848479999997</v>
      </c>
      <c r="F31" s="25">
        <v>-20.833333329999999</v>
      </c>
      <c r="G31" s="25">
        <v>-13.636363640000001</v>
      </c>
      <c r="H31" s="25">
        <v>-10.60606061</v>
      </c>
      <c r="I31" s="25">
        <v>-4.5454545450000001</v>
      </c>
      <c r="K31" s="22">
        <v>0</v>
      </c>
      <c r="L31" s="2">
        <v>2.74074074074074</v>
      </c>
      <c r="M31" s="2">
        <v>-5.1851851851851896</v>
      </c>
      <c r="N31" s="2">
        <v>-4.1851851851851896</v>
      </c>
    </row>
    <row r="32" spans="1:14">
      <c r="A32" s="22">
        <v>0</v>
      </c>
      <c r="B32" s="22" t="s">
        <v>82</v>
      </c>
      <c r="C32" s="18">
        <v>0</v>
      </c>
      <c r="D32" s="25">
        <v>-41.255605379999999</v>
      </c>
      <c r="E32" s="25">
        <v>-33.183856499999997</v>
      </c>
      <c r="F32" s="25">
        <v>-26.00896861</v>
      </c>
      <c r="G32" s="25">
        <v>-29.14798206</v>
      </c>
      <c r="H32" s="25">
        <v>-8.9686098649999995</v>
      </c>
      <c r="I32" s="25">
        <v>-10.76233184</v>
      </c>
      <c r="K32" s="22">
        <v>0</v>
      </c>
      <c r="L32" s="2">
        <v>5.4482758620689697</v>
      </c>
      <c r="M32" s="2">
        <v>10.775862068965518</v>
      </c>
      <c r="N32" s="2">
        <v>-3.31034482758619</v>
      </c>
    </row>
    <row r="33" spans="1:14">
      <c r="A33" s="22">
        <v>0</v>
      </c>
      <c r="B33" s="22" t="s">
        <v>83</v>
      </c>
      <c r="C33" s="18">
        <v>0</v>
      </c>
      <c r="D33" s="25">
        <v>-18.3474</v>
      </c>
      <c r="E33" s="25">
        <v>-38.534754399999997</v>
      </c>
      <c r="F33" s="25">
        <v>-22.346810000000001</v>
      </c>
      <c r="G33" s="25">
        <v>-10.378209999999999</v>
      </c>
      <c r="H33" s="25">
        <v>-6.2356819999999997</v>
      </c>
      <c r="I33" s="25">
        <v>-4.9015820000000003</v>
      </c>
      <c r="K33" s="22">
        <v>0</v>
      </c>
      <c r="L33" s="2">
        <v>17.492957746478901</v>
      </c>
      <c r="M33" s="2">
        <v>4.6948356807511784</v>
      </c>
      <c r="N33" s="2">
        <v>12.2676056338028</v>
      </c>
    </row>
    <row r="34" spans="1:14">
      <c r="A34" s="22">
        <v>0</v>
      </c>
      <c r="B34" s="22" t="s">
        <v>84</v>
      </c>
      <c r="C34" s="18">
        <v>0</v>
      </c>
      <c r="D34" s="25">
        <v>-21.263452300000001</v>
      </c>
      <c r="E34" s="25">
        <v>-37.732342000000003</v>
      </c>
      <c r="F34" s="25">
        <v>-20.086099999999998</v>
      </c>
      <c r="G34" s="25">
        <v>-17.982060000000001</v>
      </c>
      <c r="H34" s="25">
        <v>-5.2673449999999997</v>
      </c>
      <c r="I34" s="25">
        <v>-7.3632340000000003</v>
      </c>
      <c r="K34" s="22">
        <v>0</v>
      </c>
      <c r="L34" s="2">
        <v>8.0913705583756297</v>
      </c>
      <c r="M34" s="2">
        <v>12.182741116751268</v>
      </c>
      <c r="N34" s="2">
        <v>7.0761421319796902</v>
      </c>
    </row>
    <row r="35" spans="1:14">
      <c r="D35" s="18"/>
      <c r="E35" s="18"/>
      <c r="F35" s="18"/>
      <c r="G35" s="18"/>
      <c r="H35" s="18"/>
      <c r="I35" s="18"/>
    </row>
    <row r="36" spans="1:14">
      <c r="C36" s="18"/>
      <c r="D36" s="18"/>
      <c r="E36" s="18"/>
      <c r="F36" s="18"/>
      <c r="G36" s="18"/>
      <c r="H36" s="18"/>
      <c r="I36" s="18"/>
    </row>
    <row r="37" spans="1:14">
      <c r="C37" s="18"/>
      <c r="D37" s="18"/>
      <c r="E37" s="18"/>
      <c r="F37" s="18"/>
      <c r="G37" s="18"/>
      <c r="H37" s="18"/>
      <c r="I37" s="18"/>
    </row>
    <row r="38" spans="1:14">
      <c r="C38" s="18"/>
      <c r="D38" s="18"/>
      <c r="E38" s="18"/>
      <c r="F38" s="18"/>
      <c r="G38" s="18"/>
      <c r="H38" s="18"/>
      <c r="I38" s="18"/>
    </row>
    <row r="39" spans="1:14">
      <c r="C39" s="18"/>
      <c r="D39" s="18"/>
      <c r="E39" s="18"/>
      <c r="F39" s="18"/>
      <c r="G39" s="18"/>
      <c r="H39" s="18"/>
      <c r="I39" s="1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9A6E-95BC-384C-B386-1B282C952751}">
  <dimension ref="A2:I43"/>
  <sheetViews>
    <sheetView workbookViewId="0">
      <selection activeCell="C36" sqref="C36"/>
    </sheetView>
  </sheetViews>
  <sheetFormatPr baseColWidth="10" defaultRowHeight="15"/>
  <cols>
    <col min="1" max="1" width="10.83203125" style="2"/>
    <col min="2" max="2" width="15" style="2" customWidth="1"/>
    <col min="3" max="16384" width="10.83203125" style="2"/>
  </cols>
  <sheetData>
    <row r="2" spans="1:9">
      <c r="A2" s="2" t="s">
        <v>3</v>
      </c>
      <c r="B2" s="22"/>
      <c r="C2" s="2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</row>
    <row r="3" spans="1:9">
      <c r="A3" s="22">
        <v>1</v>
      </c>
      <c r="B3" s="22" t="s">
        <v>53</v>
      </c>
      <c r="C3" s="26">
        <v>0</v>
      </c>
      <c r="D3" s="18">
        <v>-6.21</v>
      </c>
      <c r="E3" s="18">
        <v>-5.98</v>
      </c>
      <c r="F3" s="18">
        <v>2.3199999999999998</v>
      </c>
      <c r="G3" s="18">
        <v>-0.11</v>
      </c>
      <c r="H3" s="18">
        <v>-0.05</v>
      </c>
      <c r="I3" s="18">
        <v>1.5</v>
      </c>
    </row>
    <row r="4" spans="1:9">
      <c r="A4" s="22">
        <v>1</v>
      </c>
      <c r="B4" s="22" t="s">
        <v>54</v>
      </c>
      <c r="C4" s="26">
        <v>0</v>
      </c>
      <c r="D4" s="18">
        <v>-5.39</v>
      </c>
      <c r="E4" s="18">
        <v>-6.99</v>
      </c>
      <c r="F4" s="18">
        <v>0.22</v>
      </c>
      <c r="G4" s="18">
        <v>-1.37</v>
      </c>
      <c r="H4" s="18">
        <v>0.44</v>
      </c>
      <c r="I4" s="18">
        <v>0.22</v>
      </c>
    </row>
    <row r="5" spans="1:9">
      <c r="A5" s="22">
        <v>1</v>
      </c>
      <c r="B5" s="22" t="s">
        <v>55</v>
      </c>
      <c r="C5" s="26">
        <v>0</v>
      </c>
      <c r="D5" s="25">
        <v>-4.66</v>
      </c>
      <c r="E5" s="25">
        <v>-1.6211180119999999</v>
      </c>
      <c r="F5" s="25">
        <v>3.4161490680000002</v>
      </c>
      <c r="G5" s="25">
        <v>0.31055900600000003</v>
      </c>
      <c r="H5" s="25">
        <v>2.1739130430000002</v>
      </c>
      <c r="I5" s="25">
        <v>6.8322981370000004</v>
      </c>
    </row>
    <row r="6" spans="1:9">
      <c r="A6" s="22">
        <v>1</v>
      </c>
      <c r="B6" s="22" t="s">
        <v>56</v>
      </c>
      <c r="C6" s="26">
        <v>0</v>
      </c>
      <c r="D6" s="25">
        <v>-1.79</v>
      </c>
      <c r="E6" s="25">
        <v>-9.8853046590000009</v>
      </c>
      <c r="F6" s="25">
        <v>-1.075268817</v>
      </c>
      <c r="G6" s="25">
        <v>-4.301075269</v>
      </c>
      <c r="H6" s="25">
        <v>5.734767025</v>
      </c>
      <c r="I6" s="25">
        <v>1.792114695</v>
      </c>
    </row>
    <row r="7" spans="1:9">
      <c r="A7" s="22">
        <v>0</v>
      </c>
      <c r="B7" s="22" t="s">
        <v>57</v>
      </c>
      <c r="C7" s="26">
        <v>0</v>
      </c>
      <c r="D7" s="25">
        <v>-6.96</v>
      </c>
      <c r="E7" s="25">
        <v>-6.11392405063292</v>
      </c>
      <c r="F7" s="25">
        <v>-3.1645569620253196</v>
      </c>
      <c r="G7" s="25">
        <v>-6.0126582278480996</v>
      </c>
      <c r="H7" s="25">
        <v>-11.392405063291148</v>
      </c>
      <c r="I7" s="25">
        <v>-2.2151898734177307</v>
      </c>
    </row>
    <row r="8" spans="1:9">
      <c r="A8" s="22">
        <v>0</v>
      </c>
      <c r="B8" s="22" t="s">
        <v>58</v>
      </c>
      <c r="C8" s="26">
        <v>0</v>
      </c>
      <c r="D8" s="25">
        <v>8.4700000000000006</v>
      </c>
      <c r="E8" s="25">
        <v>-6.2635658914728598</v>
      </c>
      <c r="F8" s="25">
        <v>3.8759689922480653</v>
      </c>
      <c r="G8" s="25">
        <v>3.1007751937984525</v>
      </c>
      <c r="H8" s="25">
        <v>3.48837209302325</v>
      </c>
      <c r="I8" s="25">
        <v>7.3643410852713158</v>
      </c>
    </row>
    <row r="9" spans="1:9">
      <c r="A9" s="22">
        <v>0</v>
      </c>
      <c r="B9" s="22" t="s">
        <v>59</v>
      </c>
      <c r="C9" s="26">
        <v>0</v>
      </c>
      <c r="D9" s="25">
        <v>-10.43</v>
      </c>
      <c r="E9" s="25">
        <v>-14.449799196787099</v>
      </c>
      <c r="F9" s="25">
        <v>-12.048192771084347</v>
      </c>
      <c r="G9" s="25">
        <v>1.2048192771084258</v>
      </c>
      <c r="H9" s="25">
        <v>-4.0160642570281162</v>
      </c>
      <c r="I9" s="25">
        <v>-2.8112449799196897</v>
      </c>
    </row>
    <row r="10" spans="1:9">
      <c r="A10" s="22">
        <v>0</v>
      </c>
      <c r="B10" s="22" t="s">
        <v>60</v>
      </c>
      <c r="C10" s="26">
        <v>0</v>
      </c>
      <c r="D10" s="25">
        <v>-1.44</v>
      </c>
      <c r="E10" s="25">
        <v>-6.7846889952152996</v>
      </c>
      <c r="F10" s="25">
        <v>-12.440191387559798</v>
      </c>
      <c r="G10" s="25">
        <v>-0.47846889952152094</v>
      </c>
      <c r="H10" s="25">
        <v>-4.7846889952153049</v>
      </c>
      <c r="I10" s="25">
        <v>0.95693779904306298</v>
      </c>
    </row>
    <row r="11" spans="1:9">
      <c r="A11" s="22">
        <v>1</v>
      </c>
      <c r="B11" s="22" t="s">
        <v>61</v>
      </c>
      <c r="C11" s="26">
        <v>0</v>
      </c>
      <c r="D11" s="25">
        <v>-5.39</v>
      </c>
      <c r="E11" s="25">
        <v>-4.0202020200000002</v>
      </c>
      <c r="F11" s="25">
        <v>-0.33670033700000002</v>
      </c>
      <c r="G11" s="25">
        <v>3.703703704</v>
      </c>
      <c r="H11" s="25">
        <v>-1.0101010100000001</v>
      </c>
      <c r="I11" s="25">
        <v>-3.703703704</v>
      </c>
    </row>
    <row r="12" spans="1:9">
      <c r="A12" s="22">
        <v>1</v>
      </c>
      <c r="B12" s="22" t="s">
        <v>62</v>
      </c>
      <c r="C12" s="26">
        <v>0</v>
      </c>
      <c r="D12" s="25">
        <v>-11.72</v>
      </c>
      <c r="E12" s="25">
        <v>-14.068965520000001</v>
      </c>
      <c r="F12" s="25">
        <v>-1.3793103449999999</v>
      </c>
      <c r="G12" s="25">
        <v>-6.2068965519999999</v>
      </c>
      <c r="H12" s="25">
        <v>1.3793103449999999</v>
      </c>
      <c r="I12" s="25">
        <v>-3.7931034480000001</v>
      </c>
    </row>
    <row r="13" spans="1:9">
      <c r="A13" s="22">
        <v>0</v>
      </c>
      <c r="B13" s="22" t="s">
        <v>63</v>
      </c>
      <c r="C13" s="26">
        <v>0</v>
      </c>
      <c r="D13" s="25">
        <v>0.86</v>
      </c>
      <c r="E13" s="25">
        <v>2.7413793100000001</v>
      </c>
      <c r="F13" s="25">
        <v>9.9137931029999997</v>
      </c>
      <c r="G13" s="25">
        <v>7.7586206899999999</v>
      </c>
      <c r="H13" s="25">
        <v>7.7586206899999999</v>
      </c>
      <c r="I13" s="25">
        <v>-4.3103448279999999</v>
      </c>
    </row>
    <row r="14" spans="1:9">
      <c r="A14" s="22">
        <v>0</v>
      </c>
      <c r="B14" s="22" t="s">
        <v>64</v>
      </c>
      <c r="C14" s="26">
        <v>0</v>
      </c>
      <c r="D14" s="25">
        <v>-8.56</v>
      </c>
      <c r="E14" s="25">
        <v>-1.0928961749999999</v>
      </c>
      <c r="F14" s="25">
        <v>1.6393442620000001</v>
      </c>
      <c r="G14" s="25">
        <v>1.0928961749999999</v>
      </c>
      <c r="H14" s="25">
        <v>5.4644808740000004</v>
      </c>
      <c r="I14" s="25">
        <v>2.7322404370000002</v>
      </c>
    </row>
    <row r="15" spans="1:9">
      <c r="A15" s="22">
        <v>1</v>
      </c>
      <c r="B15" s="22" t="s">
        <v>65</v>
      </c>
      <c r="C15" s="26">
        <v>0</v>
      </c>
      <c r="D15" s="25">
        <v>-4.95</v>
      </c>
      <c r="E15" s="25">
        <v>0.60586319200000005</v>
      </c>
      <c r="F15" s="25">
        <v>-3.9087947879999998</v>
      </c>
      <c r="G15" s="25">
        <v>6.1889250809999998</v>
      </c>
      <c r="H15" s="25">
        <v>1.3029315960000001</v>
      </c>
      <c r="I15" s="25">
        <v>2.6058631920000002</v>
      </c>
    </row>
    <row r="16" spans="1:9">
      <c r="A16" s="22">
        <v>1</v>
      </c>
      <c r="B16" s="22" t="s">
        <v>66</v>
      </c>
      <c r="C16" s="26">
        <v>0</v>
      </c>
      <c r="D16" s="25">
        <v>-2.42</v>
      </c>
      <c r="E16" s="25">
        <v>-10.786610878999999</v>
      </c>
      <c r="F16" s="25">
        <v>-2.510460251</v>
      </c>
      <c r="G16" s="25">
        <v>-12.13389121</v>
      </c>
      <c r="H16" s="25">
        <v>-4.1841004179999999</v>
      </c>
      <c r="I16" s="25">
        <v>-1.6736401670000001</v>
      </c>
    </row>
    <row r="17" spans="1:9">
      <c r="A17" s="22">
        <v>0</v>
      </c>
      <c r="B17" s="22" t="s">
        <v>67</v>
      </c>
      <c r="C17" s="26">
        <v>0</v>
      </c>
      <c r="D17" s="25">
        <v>1.89</v>
      </c>
      <c r="E17" s="25">
        <v>-6.1666666666666803</v>
      </c>
      <c r="F17" s="25">
        <v>-4.1666666666666785</v>
      </c>
      <c r="G17" s="25">
        <v>-3.7878787878787907</v>
      </c>
      <c r="H17" s="25">
        <v>9.0909090909090811</v>
      </c>
      <c r="I17" s="25">
        <v>1.1363636363636289</v>
      </c>
    </row>
    <row r="18" spans="1:9">
      <c r="A18" s="22">
        <v>0</v>
      </c>
      <c r="B18" s="22" t="s">
        <v>68</v>
      </c>
      <c r="C18" s="26">
        <v>0</v>
      </c>
      <c r="D18" s="25">
        <v>2.87</v>
      </c>
      <c r="E18" s="25">
        <v>-4.4590163934426297</v>
      </c>
      <c r="F18" s="25">
        <v>8.0327868852458995</v>
      </c>
      <c r="G18" s="25">
        <v>-1.2295081967213035</v>
      </c>
      <c r="H18" s="25">
        <v>13.52459016393443</v>
      </c>
      <c r="I18" s="25">
        <v>3.2786885245901667</v>
      </c>
    </row>
    <row r="19" spans="1:9">
      <c r="A19" s="22">
        <v>1</v>
      </c>
      <c r="B19" s="22" t="s">
        <v>69</v>
      </c>
      <c r="C19" s="26">
        <v>0</v>
      </c>
      <c r="D19" s="25">
        <v>-3.81</v>
      </c>
      <c r="E19" s="25">
        <v>-5.80952381</v>
      </c>
      <c r="F19" s="25">
        <v>-0.95238095199999995</v>
      </c>
      <c r="G19" s="25">
        <v>-1.587301587</v>
      </c>
      <c r="H19" s="25">
        <v>-0.31746031699999999</v>
      </c>
      <c r="I19" s="25">
        <v>-2.2222222220000001</v>
      </c>
    </row>
    <row r="20" spans="1:9">
      <c r="A20" s="22">
        <v>1</v>
      </c>
      <c r="B20" s="22" t="s">
        <v>70</v>
      </c>
      <c r="C20" s="26">
        <v>0</v>
      </c>
      <c r="D20" s="25">
        <v>-2.04</v>
      </c>
      <c r="E20" s="25">
        <v>-10.163265306</v>
      </c>
      <c r="F20" s="25">
        <v>-4.421768707</v>
      </c>
      <c r="G20" s="25">
        <v>0.68027210900000001</v>
      </c>
      <c r="H20" s="25">
        <v>-2.721088435</v>
      </c>
      <c r="I20" s="25">
        <v>-3.0612244899999999</v>
      </c>
    </row>
    <row r="21" spans="1:9">
      <c r="A21" s="22">
        <v>0</v>
      </c>
      <c r="B21" s="22" t="s">
        <v>71</v>
      </c>
      <c r="C21" s="26">
        <v>0</v>
      </c>
      <c r="D21" s="18">
        <v>-3.45</v>
      </c>
      <c r="E21" s="18">
        <v>-6.89</v>
      </c>
      <c r="F21" s="18">
        <v>-2.57</v>
      </c>
      <c r="G21" s="18">
        <v>-1.66</v>
      </c>
      <c r="H21" s="18">
        <v>3.43</v>
      </c>
      <c r="I21" s="18">
        <v>-0.21</v>
      </c>
    </row>
    <row r="22" spans="1:9">
      <c r="A22" s="22">
        <v>0</v>
      </c>
      <c r="B22" s="22" t="s">
        <v>72</v>
      </c>
      <c r="C22" s="26">
        <v>0</v>
      </c>
      <c r="D22" s="18">
        <v>-4.32</v>
      </c>
      <c r="E22" s="18">
        <v>-5.43</v>
      </c>
      <c r="F22" s="18">
        <v>-0.98</v>
      </c>
      <c r="G22" s="18">
        <v>-0.32</v>
      </c>
      <c r="H22" s="18">
        <v>2.14</v>
      </c>
      <c r="I22" s="18">
        <v>0.43</v>
      </c>
    </row>
    <row r="23" spans="1:9">
      <c r="A23" s="22">
        <v>1</v>
      </c>
      <c r="B23" s="22" t="s">
        <v>73</v>
      </c>
      <c r="C23" s="26">
        <v>0</v>
      </c>
      <c r="D23" s="18">
        <v>2.2200000000000002</v>
      </c>
      <c r="E23" s="18">
        <v>-11.33</v>
      </c>
      <c r="F23" s="18">
        <v>-2.5499999999999998</v>
      </c>
      <c r="G23" s="18">
        <v>-1.44</v>
      </c>
      <c r="H23" s="18">
        <v>3.21</v>
      </c>
      <c r="I23" s="18">
        <v>-1.1399999999999999</v>
      </c>
    </row>
    <row r="24" spans="1:9">
      <c r="A24" s="22">
        <v>1</v>
      </c>
      <c r="B24" s="22" t="s">
        <v>74</v>
      </c>
      <c r="C24" s="26">
        <v>0</v>
      </c>
      <c r="D24" s="18">
        <v>-3.23</v>
      </c>
      <c r="E24" s="18">
        <v>-7.09</v>
      </c>
      <c r="F24" s="18">
        <v>-2.0099999999999998</v>
      </c>
      <c r="G24" s="18">
        <v>-0.98</v>
      </c>
      <c r="H24" s="18">
        <v>-0.98</v>
      </c>
      <c r="I24" s="18">
        <v>-1.67</v>
      </c>
    </row>
    <row r="25" spans="1:9">
      <c r="A25" s="22">
        <v>1</v>
      </c>
      <c r="B25" s="22" t="s">
        <v>75</v>
      </c>
      <c r="C25" s="26">
        <v>0</v>
      </c>
      <c r="D25" s="18">
        <v>5.56</v>
      </c>
      <c r="E25" s="18">
        <v>-3.74</v>
      </c>
      <c r="F25" s="18">
        <v>-3.45</v>
      </c>
      <c r="G25" s="18">
        <v>-2.46</v>
      </c>
      <c r="H25" s="18">
        <v>-1.29</v>
      </c>
      <c r="I25" s="18">
        <v>0.76</v>
      </c>
    </row>
    <row r="26" spans="1:9">
      <c r="A26" s="22">
        <v>1</v>
      </c>
      <c r="B26" s="22" t="s">
        <v>76</v>
      </c>
      <c r="C26" s="26">
        <v>0</v>
      </c>
      <c r="D26" s="18">
        <v>-1.87</v>
      </c>
      <c r="E26" s="18">
        <v>-4.6500000000000004</v>
      </c>
      <c r="F26" s="18">
        <v>-1.1299999999999999</v>
      </c>
      <c r="G26" s="18">
        <v>-1.06</v>
      </c>
      <c r="H26" s="18">
        <v>0.11</v>
      </c>
      <c r="I26" s="18">
        <v>0.48</v>
      </c>
    </row>
    <row r="27" spans="1:9">
      <c r="A27" s="22">
        <v>0</v>
      </c>
      <c r="B27" s="22" t="s">
        <v>77</v>
      </c>
      <c r="C27" s="26">
        <v>0</v>
      </c>
      <c r="D27" s="18">
        <v>-5.34</v>
      </c>
      <c r="E27" s="18">
        <v>-3.65</v>
      </c>
      <c r="F27" s="18">
        <v>-0.54</v>
      </c>
      <c r="G27" s="18">
        <v>0.76</v>
      </c>
      <c r="H27" s="18">
        <v>-0.23</v>
      </c>
      <c r="I27" s="18">
        <v>0.42</v>
      </c>
    </row>
    <row r="28" spans="1:9">
      <c r="A28" s="22">
        <v>0</v>
      </c>
      <c r="B28" s="22" t="s">
        <v>78</v>
      </c>
      <c r="C28" s="26">
        <v>0</v>
      </c>
      <c r="D28" s="18">
        <v>-1.53</v>
      </c>
      <c r="E28" s="18">
        <v>-5.22</v>
      </c>
      <c r="F28" s="18">
        <v>-1.03</v>
      </c>
      <c r="G28" s="18">
        <v>-0.55000000000000004</v>
      </c>
      <c r="H28" s="18">
        <v>1.1399999999999999</v>
      </c>
      <c r="I28" s="18">
        <v>1.06</v>
      </c>
    </row>
    <row r="29" spans="1:9">
      <c r="A29" s="22">
        <v>1</v>
      </c>
      <c r="B29" s="22" t="s">
        <v>79</v>
      </c>
      <c r="C29" s="26">
        <v>0</v>
      </c>
      <c r="D29" s="18">
        <v>-8.4499999999999993</v>
      </c>
      <c r="E29" s="18">
        <v>-7.56</v>
      </c>
      <c r="F29" s="18">
        <v>-3.57</v>
      </c>
      <c r="G29" s="18">
        <v>-2.58</v>
      </c>
      <c r="H29" s="18">
        <v>0.33</v>
      </c>
      <c r="I29" s="18">
        <v>-2.14</v>
      </c>
    </row>
    <row r="30" spans="1:9">
      <c r="A30" s="22">
        <v>1</v>
      </c>
      <c r="B30" s="22" t="s">
        <v>80</v>
      </c>
      <c r="C30" s="26">
        <v>0</v>
      </c>
      <c r="D30" s="18">
        <v>-7.56</v>
      </c>
      <c r="E30" s="18">
        <v>-8.43</v>
      </c>
      <c r="F30" s="18">
        <v>-1.0900000000000001</v>
      </c>
      <c r="G30" s="18">
        <v>-3.42</v>
      </c>
      <c r="H30" s="18">
        <v>0.54</v>
      </c>
      <c r="I30" s="18">
        <v>-1.1299999999999999</v>
      </c>
    </row>
    <row r="31" spans="1:9">
      <c r="A31" s="22">
        <v>0</v>
      </c>
      <c r="B31" s="22" t="s">
        <v>81</v>
      </c>
      <c r="C31" s="26">
        <v>0</v>
      </c>
      <c r="D31" s="18">
        <v>3.62</v>
      </c>
      <c r="E31" s="18">
        <v>-7.15</v>
      </c>
      <c r="F31" s="18">
        <v>0.24</v>
      </c>
      <c r="G31" s="18">
        <v>1.21</v>
      </c>
      <c r="H31" s="18">
        <v>3.72</v>
      </c>
      <c r="I31" s="18">
        <v>1.89</v>
      </c>
    </row>
    <row r="32" spans="1:9">
      <c r="A32" s="22">
        <v>0</v>
      </c>
      <c r="B32" s="22" t="s">
        <v>82</v>
      </c>
      <c r="C32" s="26">
        <v>0</v>
      </c>
      <c r="D32" s="18">
        <v>5.05</v>
      </c>
      <c r="E32" s="18">
        <v>-4.33</v>
      </c>
      <c r="F32" s="18">
        <v>-2.04</v>
      </c>
      <c r="G32" s="18">
        <v>2.44</v>
      </c>
      <c r="H32" s="18">
        <v>2.67</v>
      </c>
      <c r="I32" s="18">
        <v>0.65</v>
      </c>
    </row>
    <row r="33" spans="1:9">
      <c r="A33" s="22">
        <v>0</v>
      </c>
      <c r="B33" s="22" t="s">
        <v>83</v>
      </c>
      <c r="C33" s="26">
        <v>0</v>
      </c>
      <c r="D33" s="18">
        <v>1.32</v>
      </c>
      <c r="E33" s="18">
        <v>-3.56</v>
      </c>
      <c r="F33" s="18">
        <v>-0.76</v>
      </c>
      <c r="G33" s="18">
        <v>-0.33</v>
      </c>
      <c r="H33" s="18">
        <v>4.1100000000000003</v>
      </c>
      <c r="I33" s="18">
        <v>0.54</v>
      </c>
    </row>
    <row r="34" spans="1:9">
      <c r="A34" s="22">
        <v>0</v>
      </c>
      <c r="B34" s="22" t="s">
        <v>84</v>
      </c>
      <c r="C34" s="26">
        <v>0</v>
      </c>
      <c r="D34" s="18">
        <v>0.45</v>
      </c>
      <c r="E34" s="18">
        <v>-6.34</v>
      </c>
      <c r="F34" s="18">
        <v>-0.68</v>
      </c>
      <c r="G34" s="18">
        <v>0.18</v>
      </c>
      <c r="H34" s="18">
        <v>2.17</v>
      </c>
      <c r="I34" s="18">
        <v>1.34</v>
      </c>
    </row>
    <row r="35" spans="1:9">
      <c r="C35" s="26"/>
      <c r="D35" s="18"/>
      <c r="E35" s="18"/>
      <c r="F35" s="18"/>
      <c r="G35" s="18"/>
      <c r="H35" s="18"/>
      <c r="I35" s="18"/>
    </row>
    <row r="36" spans="1:9">
      <c r="C36" s="18"/>
      <c r="D36" s="18"/>
      <c r="E36" s="18"/>
      <c r="F36" s="18"/>
      <c r="G36" s="18"/>
      <c r="H36" s="18"/>
      <c r="I36" s="18"/>
    </row>
    <row r="37" spans="1:9">
      <c r="C37" s="18"/>
      <c r="D37" s="18"/>
      <c r="E37" s="18"/>
      <c r="F37" s="18"/>
      <c r="G37" s="18"/>
      <c r="H37" s="18"/>
      <c r="I37" s="18"/>
    </row>
    <row r="39" spans="1:9">
      <c r="C39" s="18"/>
      <c r="D39" s="18"/>
      <c r="E39" s="18"/>
      <c r="F39" s="18"/>
      <c r="G39" s="18"/>
      <c r="H39" s="18"/>
      <c r="I39" s="18"/>
    </row>
    <row r="40" spans="1:9">
      <c r="C40" s="18"/>
      <c r="D40" s="18"/>
      <c r="E40" s="18"/>
      <c r="F40" s="18"/>
      <c r="G40" s="18"/>
      <c r="H40" s="18"/>
      <c r="I40" s="18"/>
    </row>
    <row r="41" spans="1:9">
      <c r="C41" s="18"/>
      <c r="D41" s="18"/>
      <c r="E41" s="18"/>
      <c r="F41" s="18"/>
      <c r="G41" s="18"/>
      <c r="H41" s="18"/>
      <c r="I41" s="18"/>
    </row>
    <row r="42" spans="1:9">
      <c r="C42" s="18"/>
      <c r="D42" s="18"/>
      <c r="E42" s="18"/>
      <c r="F42" s="18"/>
      <c r="G42" s="18"/>
      <c r="H42" s="18"/>
      <c r="I42" s="18"/>
    </row>
    <row r="43" spans="1:9">
      <c r="C43" s="18"/>
      <c r="D43" s="18"/>
      <c r="E43" s="18"/>
      <c r="F43" s="18"/>
      <c r="G43" s="18"/>
      <c r="H43" s="18"/>
      <c r="I43" s="18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F9A6-981F-D74E-9711-FCA31D0984B6}">
  <dimension ref="A2:BP78"/>
  <sheetViews>
    <sheetView workbookViewId="0">
      <pane xSplit="3" ySplit="3" topLeftCell="D4" activePane="bottomRight" state="frozen"/>
      <selection pane="topRight" activeCell="G1" sqref="G1"/>
      <selection pane="bottomLeft" activeCell="A3" sqref="A3"/>
      <selection pane="bottomRight" activeCell="D39" sqref="D39"/>
    </sheetView>
  </sheetViews>
  <sheetFormatPr baseColWidth="10" defaultColWidth="12.83203125" defaultRowHeight="15"/>
  <cols>
    <col min="13" max="13" width="14.83203125" customWidth="1"/>
    <col min="14" max="14" width="21.6640625" customWidth="1"/>
    <col min="15" max="15" width="17.5" customWidth="1"/>
    <col min="16" max="16" width="15.6640625" customWidth="1"/>
    <col min="21" max="21" width="17.1640625" customWidth="1"/>
  </cols>
  <sheetData>
    <row r="2" spans="1:68">
      <c r="A2" t="s">
        <v>4</v>
      </c>
      <c r="B2" t="s">
        <v>3</v>
      </c>
      <c r="C2" t="s">
        <v>0</v>
      </c>
      <c r="D2" t="s">
        <v>22</v>
      </c>
      <c r="E2" t="s">
        <v>10</v>
      </c>
      <c r="F2" t="s">
        <v>12</v>
      </c>
      <c r="G2" t="s">
        <v>13</v>
      </c>
      <c r="H2" t="s">
        <v>11</v>
      </c>
      <c r="I2" t="s">
        <v>33</v>
      </c>
      <c r="J2" t="s">
        <v>5</v>
      </c>
      <c r="K2" t="s">
        <v>6</v>
      </c>
      <c r="L2" t="s">
        <v>7</v>
      </c>
      <c r="M2" t="s">
        <v>30</v>
      </c>
      <c r="N2" t="s">
        <v>31</v>
      </c>
      <c r="O2" t="s">
        <v>34</v>
      </c>
      <c r="P2" t="s">
        <v>35</v>
      </c>
      <c r="Q2" t="s">
        <v>8</v>
      </c>
      <c r="R2" t="s">
        <v>14</v>
      </c>
      <c r="S2" t="s">
        <v>21</v>
      </c>
      <c r="T2" t="s">
        <v>37</v>
      </c>
      <c r="U2" t="s">
        <v>38</v>
      </c>
      <c r="V2" t="s">
        <v>9</v>
      </c>
      <c r="W2" t="s">
        <v>39</v>
      </c>
    </row>
    <row r="3" spans="1:68">
      <c r="D3" t="s">
        <v>15</v>
      </c>
      <c r="E3" t="s">
        <v>15</v>
      </c>
      <c r="F3" t="s">
        <v>15</v>
      </c>
      <c r="G3" t="s">
        <v>15</v>
      </c>
      <c r="H3" t="s">
        <v>20</v>
      </c>
      <c r="I3" t="s">
        <v>20</v>
      </c>
      <c r="J3" t="s">
        <v>17</v>
      </c>
      <c r="K3" t="s">
        <v>17</v>
      </c>
      <c r="L3" t="s">
        <v>17</v>
      </c>
      <c r="M3" t="s">
        <v>18</v>
      </c>
      <c r="N3" t="s">
        <v>18</v>
      </c>
      <c r="O3" t="s">
        <v>32</v>
      </c>
      <c r="P3" t="s">
        <v>32</v>
      </c>
      <c r="Q3" t="s">
        <v>15</v>
      </c>
      <c r="R3" t="s">
        <v>15</v>
      </c>
      <c r="S3" t="s">
        <v>15</v>
      </c>
      <c r="T3" t="s">
        <v>36</v>
      </c>
      <c r="U3" t="s">
        <v>36</v>
      </c>
      <c r="V3" t="s">
        <v>36</v>
      </c>
      <c r="W3" t="s">
        <v>16</v>
      </c>
    </row>
    <row r="4" spans="1:68">
      <c r="A4">
        <v>1</v>
      </c>
      <c r="B4">
        <v>1</v>
      </c>
      <c r="C4" t="s">
        <v>1</v>
      </c>
      <c r="D4" s="19">
        <v>15.187667465323656</v>
      </c>
      <c r="E4" s="19">
        <v>14.286516254930827</v>
      </c>
      <c r="F4" s="19">
        <v>66.536447943322685</v>
      </c>
      <c r="G4" s="19">
        <v>33.99144623191485</v>
      </c>
      <c r="H4" s="19">
        <f t="shared" ref="H4:I35" si="0">AVERAGE(E4:G4)</f>
        <v>38.271470143389458</v>
      </c>
      <c r="I4" s="19">
        <f t="shared" si="0"/>
        <v>46.266454772875669</v>
      </c>
      <c r="J4" s="19">
        <v>2.3333333333333335</v>
      </c>
      <c r="K4" s="19">
        <v>1.75</v>
      </c>
      <c r="L4" s="19">
        <v>2.0833333333333335</v>
      </c>
      <c r="M4" s="21">
        <v>1.6934290000000001</v>
      </c>
      <c r="N4" s="21">
        <v>0.110323</v>
      </c>
      <c r="O4" s="21">
        <v>1.505323961</v>
      </c>
      <c r="P4" s="21">
        <v>1.3827008030000001</v>
      </c>
      <c r="Q4" s="19">
        <v>64.289323147188725</v>
      </c>
      <c r="R4" s="21">
        <v>25.312779108872761</v>
      </c>
      <c r="S4" s="21">
        <v>27.482445889633283</v>
      </c>
      <c r="T4" s="21">
        <v>0.90125</v>
      </c>
      <c r="U4" s="21">
        <v>2.5040624999999999</v>
      </c>
      <c r="V4" s="21">
        <v>48.570833329999999</v>
      </c>
      <c r="W4" s="21">
        <v>7.6950000000000003</v>
      </c>
      <c r="AS4" s="2"/>
      <c r="BC4" s="18"/>
      <c r="BD4" s="2"/>
      <c r="BG4" s="2"/>
      <c r="BL4" s="18"/>
      <c r="BN4" s="18"/>
      <c r="BP4" s="18"/>
    </row>
    <row r="5" spans="1:68">
      <c r="B5">
        <v>1</v>
      </c>
      <c r="C5" t="s">
        <v>2</v>
      </c>
      <c r="D5" s="19">
        <v>16.832503411208307</v>
      </c>
      <c r="E5" s="19">
        <v>16.445103410092411</v>
      </c>
      <c r="F5" s="19">
        <v>74.261044461213132</v>
      </c>
      <c r="G5" s="19">
        <v>59.408835568970503</v>
      </c>
      <c r="H5" s="19">
        <f t="shared" si="0"/>
        <v>50.038327813425347</v>
      </c>
      <c r="I5" s="19">
        <f t="shared" si="0"/>
        <v>61.236069281202994</v>
      </c>
      <c r="J5" s="19">
        <v>2.5833333333333335</v>
      </c>
      <c r="K5" s="19">
        <v>1.6666666666666667</v>
      </c>
      <c r="L5" s="19">
        <v>2</v>
      </c>
      <c r="M5" s="21">
        <v>1.278486</v>
      </c>
      <c r="N5" s="21">
        <v>0.10040200000000001</v>
      </c>
      <c r="O5" s="21">
        <v>1.0247249380000001</v>
      </c>
      <c r="P5" s="21">
        <v>1.0099507830000001</v>
      </c>
      <c r="Q5" s="19">
        <v>75.373390629590205</v>
      </c>
      <c r="R5" s="21">
        <v>60.398982828453342</v>
      </c>
      <c r="S5" s="21">
        <v>30.694565043968094</v>
      </c>
      <c r="T5" s="21">
        <v>0.80225000000000002</v>
      </c>
      <c r="U5" s="21">
        <v>2.3011875000000002</v>
      </c>
      <c r="V5" s="21">
        <v>50.228157889999999</v>
      </c>
      <c r="W5" s="21">
        <v>8.1449999999999996</v>
      </c>
      <c r="AS5" s="2"/>
      <c r="BC5" s="18"/>
      <c r="BD5" s="2"/>
      <c r="BG5" s="2"/>
      <c r="BL5" s="18"/>
      <c r="BN5" s="18"/>
      <c r="BP5" s="18"/>
    </row>
    <row r="6" spans="1:68">
      <c r="A6">
        <v>2</v>
      </c>
      <c r="B6">
        <v>1</v>
      </c>
      <c r="C6" t="s">
        <v>1</v>
      </c>
      <c r="D6" s="19">
        <v>17.275673895951318</v>
      </c>
      <c r="E6" s="19">
        <v>11.761020821794709</v>
      </c>
      <c r="F6" s="19">
        <v>48.371886908663697</v>
      </c>
      <c r="G6" s="19">
        <v>33.97549199537093</v>
      </c>
      <c r="H6" s="19">
        <f t="shared" si="0"/>
        <v>31.369466575276448</v>
      </c>
      <c r="I6" s="19">
        <f t="shared" si="0"/>
        <v>37.905615159770356</v>
      </c>
      <c r="J6" s="19">
        <v>2.1666666666666665</v>
      </c>
      <c r="K6" s="19">
        <v>1.6666666666666667</v>
      </c>
      <c r="L6" s="19">
        <v>1.6666666666666667</v>
      </c>
      <c r="M6" s="21">
        <v>1.8826375</v>
      </c>
      <c r="N6" s="21">
        <v>0.19490674999999999</v>
      </c>
      <c r="O6" s="21">
        <v>2.9792787280000002</v>
      </c>
      <c r="P6" s="21">
        <v>1.736545861</v>
      </c>
      <c r="Q6" s="19">
        <v>35.283062465384127</v>
      </c>
      <c r="R6" s="21">
        <v>18.427385489014739</v>
      </c>
      <c r="S6" s="21">
        <v>17.85152969248303</v>
      </c>
      <c r="T6" s="21">
        <v>1.175125</v>
      </c>
      <c r="U6" s="21">
        <v>2.5409375000000001</v>
      </c>
      <c r="V6" s="21">
        <v>39.731000000000002</v>
      </c>
      <c r="W6" s="21">
        <v>8.5449999999999999</v>
      </c>
      <c r="AS6" s="2"/>
      <c r="BC6" s="18"/>
      <c r="BD6" s="2"/>
      <c r="BG6" s="2"/>
      <c r="BL6" s="18"/>
      <c r="BN6" s="18"/>
      <c r="BP6" s="18"/>
    </row>
    <row r="7" spans="1:68">
      <c r="B7">
        <v>1</v>
      </c>
      <c r="C7" s="16" t="s">
        <v>2</v>
      </c>
      <c r="D7" s="19">
        <v>19.735733134200355</v>
      </c>
      <c r="E7" s="19">
        <v>14.223971256294714</v>
      </c>
      <c r="F7" s="19">
        <v>72.59930402937988</v>
      </c>
      <c r="G7" s="19">
        <v>48.634485223565164</v>
      </c>
      <c r="H7" s="19">
        <f t="shared" si="0"/>
        <v>45.152586836413256</v>
      </c>
      <c r="I7" s="19">
        <f t="shared" si="0"/>
        <v>55.462125363119434</v>
      </c>
      <c r="J7" s="19">
        <v>1.6666666666666667</v>
      </c>
      <c r="K7" s="19">
        <v>2</v>
      </c>
      <c r="L7" s="19">
        <v>2.25</v>
      </c>
      <c r="M7" s="21">
        <v>1.5702799999999999</v>
      </c>
      <c r="N7" s="21">
        <v>0.14022175000000001</v>
      </c>
      <c r="O7" s="21">
        <v>2.000400366</v>
      </c>
      <c r="P7" s="21">
        <v>1.418746383</v>
      </c>
      <c r="Q7" s="19">
        <v>41.174653636642596</v>
      </c>
      <c r="R7" s="21">
        <v>23.259971193878989</v>
      </c>
      <c r="S7" s="21">
        <v>26.079361641621897</v>
      </c>
      <c r="T7" s="21">
        <v>1.0856250000000001</v>
      </c>
      <c r="U7" s="21">
        <v>2.6597499999999998</v>
      </c>
      <c r="V7" s="21">
        <v>43.637666670000002</v>
      </c>
      <c r="W7" s="21">
        <v>8.3249999999999993</v>
      </c>
      <c r="AS7" s="2"/>
      <c r="BC7" s="18"/>
      <c r="BD7" s="2"/>
      <c r="BG7" s="2"/>
      <c r="BL7" s="18"/>
      <c r="BN7" s="18"/>
      <c r="BP7" s="18"/>
    </row>
    <row r="8" spans="1:68">
      <c r="A8">
        <v>3</v>
      </c>
      <c r="B8">
        <v>0</v>
      </c>
      <c r="C8" t="s">
        <v>1</v>
      </c>
      <c r="D8" s="19">
        <v>16.238013804112352</v>
      </c>
      <c r="E8" s="19">
        <v>7.3423845936078296</v>
      </c>
      <c r="F8" s="19">
        <v>60.441495826418205</v>
      </c>
      <c r="G8" s="19">
        <v>43.301370144299604</v>
      </c>
      <c r="H8" s="19">
        <f t="shared" si="0"/>
        <v>37.028416854775209</v>
      </c>
      <c r="I8" s="19">
        <f t="shared" si="0"/>
        <v>46.923760941831006</v>
      </c>
      <c r="J8" s="19">
        <v>2.5</v>
      </c>
      <c r="K8" s="19">
        <v>1.8333333333333333</v>
      </c>
      <c r="L8" s="19">
        <v>2.4166666666666665</v>
      </c>
      <c r="M8" s="21">
        <v>1.6840204999999999</v>
      </c>
      <c r="N8" s="21">
        <v>0.1105705</v>
      </c>
      <c r="O8" s="21">
        <v>1.5470842090000001</v>
      </c>
      <c r="P8" s="21">
        <v>1.108509958</v>
      </c>
      <c r="Q8" s="19">
        <v>39.858659222442498</v>
      </c>
      <c r="R8" s="21">
        <v>72.168950240499342</v>
      </c>
      <c r="S8" s="21">
        <v>38.790810754268399</v>
      </c>
      <c r="T8" s="21">
        <v>1.1996875</v>
      </c>
      <c r="U8" s="21">
        <v>2.8004375000000001</v>
      </c>
      <c r="V8" s="21">
        <v>55.587105260000001</v>
      </c>
      <c r="W8" s="21">
        <v>6.05</v>
      </c>
      <c r="AS8" s="2"/>
      <c r="BC8" s="18"/>
      <c r="BD8" s="2"/>
      <c r="BG8" s="2"/>
      <c r="BL8" s="18"/>
      <c r="BN8" s="18"/>
      <c r="BP8" s="18"/>
    </row>
    <row r="9" spans="1:68">
      <c r="B9">
        <v>0</v>
      </c>
      <c r="C9" t="s">
        <v>2</v>
      </c>
      <c r="D9" s="19">
        <v>18.021745759303002</v>
      </c>
      <c r="E9" s="19">
        <v>15.065000558106121</v>
      </c>
      <c r="F9" s="19">
        <v>55.962263147309322</v>
      </c>
      <c r="G9" s="19">
        <v>41.734569126806953</v>
      </c>
      <c r="H9" s="19">
        <f t="shared" si="0"/>
        <v>37.587277610740792</v>
      </c>
      <c r="I9" s="19">
        <f t="shared" si="0"/>
        <v>45.094703294952353</v>
      </c>
      <c r="J9" s="19">
        <v>2.9166666666666665</v>
      </c>
      <c r="K9" s="19">
        <v>2.4166666666666665</v>
      </c>
      <c r="L9" s="19">
        <v>2.3333333333333335</v>
      </c>
      <c r="M9" s="21">
        <v>1.0684134999999999</v>
      </c>
      <c r="N9" s="21">
        <v>0.13222125000000001</v>
      </c>
      <c r="O9" s="21">
        <v>1.134004107</v>
      </c>
      <c r="P9" s="21">
        <v>1.05428188</v>
      </c>
      <c r="Q9" s="19">
        <v>42.877309280763576</v>
      </c>
      <c r="R9" s="21">
        <v>69.241444233111537</v>
      </c>
      <c r="S9" s="21">
        <v>11.382155216401896</v>
      </c>
      <c r="T9" s="21">
        <v>1.1287499999999999</v>
      </c>
      <c r="U9" s="21">
        <v>2.1588750000000001</v>
      </c>
      <c r="V9" s="21">
        <v>46.228333329999998</v>
      </c>
      <c r="W9" s="21">
        <v>6.09</v>
      </c>
      <c r="AS9" s="2"/>
      <c r="BC9" s="18"/>
      <c r="BD9" s="2"/>
      <c r="BG9" s="2"/>
      <c r="BL9" s="18"/>
      <c r="BN9" s="18"/>
      <c r="BP9" s="18"/>
    </row>
    <row r="10" spans="1:68">
      <c r="A10">
        <v>4</v>
      </c>
      <c r="B10">
        <v>0</v>
      </c>
      <c r="C10" t="s">
        <v>1</v>
      </c>
      <c r="D10" s="19">
        <v>8.025301605116848</v>
      </c>
      <c r="E10" s="19">
        <v>10.603902478941615</v>
      </c>
      <c r="F10" s="19">
        <v>36.113857223025818</v>
      </c>
      <c r="G10" s="19">
        <v>24.577486165670347</v>
      </c>
      <c r="H10" s="19">
        <f t="shared" si="0"/>
        <v>23.765081955879257</v>
      </c>
      <c r="I10" s="19">
        <f t="shared" si="0"/>
        <v>28.152141781525142</v>
      </c>
      <c r="J10" s="19">
        <v>2.1666666666666665</v>
      </c>
      <c r="K10" s="19">
        <v>2.3333333333333335</v>
      </c>
      <c r="L10" s="19">
        <v>1.6666666666666667</v>
      </c>
      <c r="M10" s="21">
        <v>1.9605794999999999</v>
      </c>
      <c r="N10" s="21">
        <v>0.206008</v>
      </c>
      <c r="O10" s="21">
        <v>2.7236723070000002</v>
      </c>
      <c r="P10" s="21">
        <v>1.993694541</v>
      </c>
      <c r="Q10" s="19">
        <v>41.237398529217394</v>
      </c>
      <c r="R10" s="21">
        <v>18.558509961832712</v>
      </c>
      <c r="S10" s="21">
        <v>21.066416713431728</v>
      </c>
      <c r="T10" s="21">
        <v>1.0531250000000001</v>
      </c>
      <c r="U10" s="21">
        <v>2.6963750000000002</v>
      </c>
      <c r="V10" s="21">
        <v>49.374423</v>
      </c>
      <c r="W10" s="21">
        <v>5.4049999999999994</v>
      </c>
      <c r="AS10" s="2"/>
      <c r="BC10" s="18"/>
      <c r="BD10" s="2"/>
      <c r="BG10" s="2"/>
      <c r="BL10" s="18"/>
      <c r="BN10" s="18"/>
      <c r="BP10" s="18"/>
    </row>
    <row r="11" spans="1:68">
      <c r="B11">
        <v>0</v>
      </c>
      <c r="C11" t="s">
        <v>2</v>
      </c>
      <c r="D11" s="19">
        <v>13.695792168727777</v>
      </c>
      <c r="E11" s="19">
        <v>11.766822941449922</v>
      </c>
      <c r="F11" s="19">
        <v>54.78316867491111</v>
      </c>
      <c r="G11" s="19">
        <v>38.348218072437781</v>
      </c>
      <c r="H11" s="19">
        <f t="shared" si="0"/>
        <v>34.966069896266269</v>
      </c>
      <c r="I11" s="19">
        <f t="shared" si="0"/>
        <v>42.699152214538394</v>
      </c>
      <c r="J11" s="19">
        <v>2.8333333333333335</v>
      </c>
      <c r="K11" s="19">
        <v>1.3333333333333333</v>
      </c>
      <c r="L11" s="19">
        <v>1.9166666666666667</v>
      </c>
      <c r="M11" s="21">
        <v>1.549644</v>
      </c>
      <c r="N11" s="21">
        <v>0.13169875</v>
      </c>
      <c r="O11" s="21">
        <v>1.460861167</v>
      </c>
      <c r="P11" s="21">
        <v>1.0952268999999999</v>
      </c>
      <c r="Q11" s="19">
        <v>53.485558824772376</v>
      </c>
      <c r="R11" s="21">
        <v>61.174538353650746</v>
      </c>
      <c r="S11" s="21">
        <v>25.56547871495852</v>
      </c>
      <c r="T11" s="21">
        <v>1.0485625000000001</v>
      </c>
      <c r="U11" s="21">
        <v>2.7154375000000002</v>
      </c>
      <c r="V11" s="21">
        <v>48.599400000000003</v>
      </c>
      <c r="W11" s="21">
        <v>6.65</v>
      </c>
      <c r="AS11" s="2"/>
      <c r="BC11" s="18"/>
      <c r="BD11" s="2"/>
      <c r="BG11" s="2"/>
      <c r="BL11" s="18"/>
      <c r="BN11" s="18"/>
      <c r="BP11" s="18"/>
    </row>
    <row r="12" spans="1:68">
      <c r="A12">
        <v>5</v>
      </c>
      <c r="B12">
        <v>1</v>
      </c>
      <c r="C12" t="s">
        <v>1</v>
      </c>
      <c r="D12" s="19">
        <v>13.136979745498699</v>
      </c>
      <c r="E12" s="19">
        <v>15.23997434814552</v>
      </c>
      <c r="F12" s="19">
        <v>42.563814375415745</v>
      </c>
      <c r="G12" s="19">
        <v>34.156147338296591</v>
      </c>
      <c r="H12" s="19">
        <f t="shared" si="0"/>
        <v>30.653312020619286</v>
      </c>
      <c r="I12" s="19">
        <f t="shared" si="0"/>
        <v>35.791091244777206</v>
      </c>
      <c r="J12" s="19">
        <v>2.0833333333333335</v>
      </c>
      <c r="K12" s="19">
        <v>1.75</v>
      </c>
      <c r="L12" s="19">
        <v>1.8333333333333333</v>
      </c>
      <c r="M12" s="21">
        <v>1.9535635</v>
      </c>
      <c r="N12" s="21">
        <v>0.23063800000000001</v>
      </c>
      <c r="O12" s="21">
        <v>2.8463119689999998</v>
      </c>
      <c r="P12" s="21">
        <v>1.903024933</v>
      </c>
      <c r="Q12" s="19">
        <v>48.65068734215685</v>
      </c>
      <c r="R12" s="21">
        <v>26.799438680817325</v>
      </c>
      <c r="S12" s="21">
        <v>17.866292453878216</v>
      </c>
      <c r="T12" s="21">
        <v>1.0698749999999999</v>
      </c>
      <c r="U12" s="21">
        <v>2.7093750000000001</v>
      </c>
      <c r="V12" s="21">
        <v>41.563928570000002</v>
      </c>
      <c r="W12" s="21">
        <v>8.4849999999999994</v>
      </c>
      <c r="AS12" s="2"/>
      <c r="BC12" s="18"/>
      <c r="BD12" s="2"/>
      <c r="BG12" s="2"/>
      <c r="BL12" s="18"/>
      <c r="BN12" s="18"/>
      <c r="BP12" s="18"/>
    </row>
    <row r="13" spans="1:68">
      <c r="B13">
        <v>1</v>
      </c>
      <c r="C13" t="s">
        <v>2</v>
      </c>
      <c r="D13" s="19">
        <v>20.310400801891607</v>
      </c>
      <c r="E13" s="19">
        <v>12.222496169103026</v>
      </c>
      <c r="F13" s="19">
        <v>63.032278350698085</v>
      </c>
      <c r="G13" s="19">
        <v>48.3247467355352</v>
      </c>
      <c r="H13" s="19">
        <f t="shared" si="0"/>
        <v>41.193173751778772</v>
      </c>
      <c r="I13" s="19">
        <f t="shared" si="0"/>
        <v>50.850066279337348</v>
      </c>
      <c r="J13" s="19">
        <v>1.8333333333333333</v>
      </c>
      <c r="K13" s="19">
        <v>1.5</v>
      </c>
      <c r="L13" s="19">
        <v>1.75</v>
      </c>
      <c r="M13" s="21">
        <v>1.6099969999999999</v>
      </c>
      <c r="N13" s="21">
        <v>0.16559024999999999</v>
      </c>
      <c r="O13" s="21">
        <v>1.8706904980000001</v>
      </c>
      <c r="P13" s="21">
        <v>1.427839868</v>
      </c>
      <c r="Q13" s="19">
        <v>29.877212857807397</v>
      </c>
      <c r="R13" s="21">
        <v>43.422236197147569</v>
      </c>
      <c r="S13" s="21">
        <v>22.411476746914875</v>
      </c>
      <c r="T13" s="21">
        <v>1.2500625000000001</v>
      </c>
      <c r="U13" s="21">
        <v>2.4366875000000001</v>
      </c>
      <c r="V13" s="21">
        <v>43.310416670000002</v>
      </c>
      <c r="W13" s="21">
        <v>7.12</v>
      </c>
      <c r="AS13" s="2"/>
      <c r="BC13" s="18"/>
      <c r="BD13" s="2"/>
      <c r="BG13" s="2"/>
      <c r="BL13" s="18"/>
      <c r="BN13" s="18"/>
      <c r="BP13" s="18"/>
    </row>
    <row r="14" spans="1:68">
      <c r="A14">
        <v>6</v>
      </c>
      <c r="B14">
        <v>0</v>
      </c>
      <c r="C14" t="s">
        <v>1</v>
      </c>
      <c r="D14" s="19">
        <v>8.4808081630770591</v>
      </c>
      <c r="E14" s="19">
        <v>8.7199570556565202</v>
      </c>
      <c r="F14" s="19">
        <v>35.619394284923651</v>
      </c>
      <c r="G14" s="19">
        <v>21.20202040769265</v>
      </c>
      <c r="H14" s="19">
        <f t="shared" si="0"/>
        <v>21.84712391609094</v>
      </c>
      <c r="I14" s="19">
        <f t="shared" si="0"/>
        <v>26.222846202902414</v>
      </c>
      <c r="J14" s="19">
        <v>1.6666666666666667</v>
      </c>
      <c r="K14" s="19">
        <v>2.25</v>
      </c>
      <c r="L14" s="19">
        <v>2.25</v>
      </c>
      <c r="M14" s="21">
        <v>1.3391630000000001</v>
      </c>
      <c r="N14" s="21">
        <v>0.23318625000000001</v>
      </c>
      <c r="O14" s="19">
        <v>2.15529488</v>
      </c>
      <c r="P14" s="21">
        <v>2.358265818</v>
      </c>
      <c r="Q14" s="19">
        <v>56.056866786363337</v>
      </c>
      <c r="R14" s="21">
        <v>24.170303264769622</v>
      </c>
      <c r="S14" s="21">
        <v>16.113535509846415</v>
      </c>
      <c r="T14" s="21">
        <v>1.157125</v>
      </c>
      <c r="U14" s="21">
        <v>2.5743749999999999</v>
      </c>
      <c r="V14" s="21">
        <v>52.530250000000002</v>
      </c>
      <c r="W14" s="21">
        <v>7.03</v>
      </c>
      <c r="AS14" s="2"/>
      <c r="BC14" s="18"/>
      <c r="BD14" s="2"/>
      <c r="BG14" s="2"/>
      <c r="BL14" s="18"/>
      <c r="BN14" s="18"/>
      <c r="BP14" s="18"/>
    </row>
    <row r="15" spans="1:68">
      <c r="B15">
        <v>0</v>
      </c>
      <c r="C15" t="s">
        <v>2</v>
      </c>
      <c r="D15" s="19">
        <v>12.028740030811106</v>
      </c>
      <c r="E15" s="19">
        <v>6.0437695973998107</v>
      </c>
      <c r="F15" s="19">
        <v>60.14370015405553</v>
      </c>
      <c r="G15" s="19">
        <v>37.501365978411094</v>
      </c>
      <c r="H15" s="19">
        <f t="shared" si="0"/>
        <v>34.562945243288816</v>
      </c>
      <c r="I15" s="19">
        <f t="shared" si="0"/>
        <v>44.069337125251813</v>
      </c>
      <c r="J15" s="19">
        <v>2.75</v>
      </c>
      <c r="K15" s="19">
        <v>1.8333333333333333</v>
      </c>
      <c r="L15" s="19">
        <v>2.4166666666666665</v>
      </c>
      <c r="M15" s="21">
        <v>1.2611239999999999</v>
      </c>
      <c r="N15" s="21">
        <v>0.15752025</v>
      </c>
      <c r="O15" s="19">
        <v>1.405111497</v>
      </c>
      <c r="P15" s="21">
        <v>1.413281853</v>
      </c>
      <c r="Q15" s="19">
        <v>89.145601561647197</v>
      </c>
      <c r="R15" s="21">
        <v>33.255928320477764</v>
      </c>
      <c r="S15" s="21">
        <v>28.302917719555545</v>
      </c>
      <c r="T15" s="21">
        <v>1.16425</v>
      </c>
      <c r="U15" s="21">
        <v>2.6420625000000002</v>
      </c>
      <c r="V15" s="21">
        <v>51.017222220000001</v>
      </c>
      <c r="W15" s="21">
        <v>5.3650000000000002</v>
      </c>
      <c r="AS15" s="2"/>
      <c r="BC15" s="18"/>
      <c r="BD15" s="2"/>
      <c r="BG15" s="2"/>
      <c r="BL15" s="18"/>
      <c r="BN15" s="18"/>
      <c r="BP15" s="18"/>
    </row>
    <row r="16" spans="1:68">
      <c r="A16">
        <v>7</v>
      </c>
      <c r="B16">
        <v>1</v>
      </c>
      <c r="C16" t="s">
        <v>1</v>
      </c>
      <c r="D16" s="19">
        <v>13.867979471375866</v>
      </c>
      <c r="E16" s="19">
        <v>8.6255631801633434</v>
      </c>
      <c r="F16" s="19">
        <v>47.767484845850205</v>
      </c>
      <c r="G16" s="19">
        <v>35.954020851715214</v>
      </c>
      <c r="H16" s="19">
        <f t="shared" si="0"/>
        <v>30.782356292576253</v>
      </c>
      <c r="I16" s="19">
        <f t="shared" si="0"/>
        <v>38.167953996713891</v>
      </c>
      <c r="J16" s="19">
        <v>2.0833333333333335</v>
      </c>
      <c r="K16" s="19">
        <v>1.8333333333333333</v>
      </c>
      <c r="L16" s="19">
        <v>2.25</v>
      </c>
      <c r="M16" s="21">
        <v>2.648247</v>
      </c>
      <c r="N16" s="21">
        <v>0.19054175000000001</v>
      </c>
      <c r="O16" s="19">
        <v>3.092428725</v>
      </c>
      <c r="P16" s="21">
        <v>1.946931062</v>
      </c>
      <c r="Q16" s="19">
        <v>55.634882512053558</v>
      </c>
      <c r="R16" s="21">
        <v>28.763216681372167</v>
      </c>
      <c r="S16" s="21">
        <v>11.813463994134997</v>
      </c>
      <c r="T16" s="21">
        <v>1.2385625</v>
      </c>
      <c r="U16" s="21">
        <v>2.0869374999999999</v>
      </c>
      <c r="V16" s="19">
        <v>46.9416619</v>
      </c>
      <c r="W16" s="21">
        <v>8.9550000000000001</v>
      </c>
      <c r="AS16" s="2"/>
      <c r="BC16" s="18"/>
      <c r="BD16" s="2"/>
      <c r="BG16" s="2"/>
      <c r="BL16" s="18"/>
      <c r="BN16" s="18"/>
      <c r="BP16" s="18"/>
    </row>
    <row r="17" spans="1:68">
      <c r="B17">
        <v>1</v>
      </c>
      <c r="C17" t="s">
        <v>2</v>
      </c>
      <c r="D17" s="19">
        <v>19.710057523231963</v>
      </c>
      <c r="E17" s="19">
        <v>10.917009909588234</v>
      </c>
      <c r="F17" s="19">
        <v>63.208115505536988</v>
      </c>
      <c r="G17" s="19">
        <v>45.537029450225567</v>
      </c>
      <c r="H17" s="19">
        <f t="shared" si="0"/>
        <v>39.887384955116936</v>
      </c>
      <c r="I17" s="19">
        <f t="shared" si="0"/>
        <v>49.544176636959833</v>
      </c>
      <c r="J17" s="19">
        <v>1.25</v>
      </c>
      <c r="K17" s="19">
        <v>1.9166666666666667</v>
      </c>
      <c r="L17" s="19">
        <v>2.0833333333333335</v>
      </c>
      <c r="M17" s="21">
        <v>2.165559</v>
      </c>
      <c r="N17" s="21">
        <v>0.15208725000000001</v>
      </c>
      <c r="O17" s="21">
        <v>1.921982737</v>
      </c>
      <c r="P17" s="21">
        <v>1.4713300540000001</v>
      </c>
      <c r="Q17" s="19">
        <v>77.025569917650316</v>
      </c>
      <c r="R17" s="21">
        <v>38.060800734516896</v>
      </c>
      <c r="S17" s="21">
        <v>21.74902899115251</v>
      </c>
      <c r="T17" s="21">
        <v>0.90931249999999997</v>
      </c>
      <c r="U17" s="21">
        <v>2.1553749999999998</v>
      </c>
      <c r="V17" s="19">
        <v>52.440833329999997</v>
      </c>
      <c r="W17" s="21">
        <v>8.6</v>
      </c>
      <c r="AS17" s="2"/>
      <c r="BC17" s="18"/>
      <c r="BD17" s="2"/>
      <c r="BG17" s="2"/>
      <c r="BL17" s="18"/>
      <c r="BN17" s="18"/>
      <c r="BP17" s="18"/>
    </row>
    <row r="18" spans="1:68">
      <c r="A18">
        <v>8</v>
      </c>
      <c r="B18">
        <v>0</v>
      </c>
      <c r="C18" t="s">
        <v>1</v>
      </c>
      <c r="D18" s="19">
        <v>6.2157108884405448</v>
      </c>
      <c r="E18" s="19">
        <v>6.4388261932677899</v>
      </c>
      <c r="F18" s="19">
        <v>31.078554442202723</v>
      </c>
      <c r="G18" s="19">
        <v>21.962178472489924</v>
      </c>
      <c r="H18" s="19">
        <f t="shared" si="0"/>
        <v>19.826519702653481</v>
      </c>
      <c r="I18" s="19">
        <f t="shared" si="0"/>
        <v>24.289084205782043</v>
      </c>
      <c r="J18" s="19">
        <v>2.25</v>
      </c>
      <c r="K18" s="19">
        <v>2.4166666666666665</v>
      </c>
      <c r="L18" s="19">
        <v>2.3333333333333335</v>
      </c>
      <c r="M18" s="21">
        <v>2.9370004999999999</v>
      </c>
      <c r="N18" s="21">
        <v>0.14193500000000001</v>
      </c>
      <c r="O18" s="21">
        <v>2.6949147880000002</v>
      </c>
      <c r="P18" s="21">
        <v>2.4132396549999999</v>
      </c>
      <c r="Q18" s="19">
        <v>71.322382448504754</v>
      </c>
      <c r="R18" s="21">
        <v>19.890274843009742</v>
      </c>
      <c r="S18" s="21">
        <v>15.332086858153342</v>
      </c>
      <c r="T18" s="21">
        <v>1.3436250000000001</v>
      </c>
      <c r="U18" s="21">
        <v>2.5273124999999999</v>
      </c>
      <c r="V18" s="19">
        <v>51.740312500000002</v>
      </c>
      <c r="W18" s="21">
        <v>5.07</v>
      </c>
      <c r="AS18" s="2"/>
      <c r="BC18" s="18"/>
      <c r="BD18" s="2"/>
      <c r="BG18" s="2"/>
      <c r="BL18" s="18"/>
      <c r="BN18" s="18"/>
      <c r="BP18" s="18"/>
    </row>
    <row r="19" spans="1:68">
      <c r="B19">
        <v>0</v>
      </c>
      <c r="C19" t="s">
        <v>2</v>
      </c>
      <c r="D19" s="19">
        <v>11.24234312517115</v>
      </c>
      <c r="E19" s="19">
        <v>10.970326364217424</v>
      </c>
      <c r="F19" s="19">
        <v>55.408691116914952</v>
      </c>
      <c r="G19" s="19">
        <v>40.15122544703982</v>
      </c>
      <c r="H19" s="19">
        <f t="shared" si="0"/>
        <v>35.510080976057402</v>
      </c>
      <c r="I19" s="19">
        <f t="shared" si="0"/>
        <v>43.689999180004058</v>
      </c>
      <c r="J19" s="19">
        <v>2.25</v>
      </c>
      <c r="K19" s="19">
        <v>2.1666666666666665</v>
      </c>
      <c r="L19" s="19">
        <v>2.6666666666666665</v>
      </c>
      <c r="M19" s="21">
        <v>2.2369405000000002</v>
      </c>
      <c r="N19" s="21">
        <v>9.5103999999999994E-2</v>
      </c>
      <c r="O19" s="21">
        <v>1.2672502320000001</v>
      </c>
      <c r="P19" s="21">
        <v>1.245292004</v>
      </c>
      <c r="Q19" s="19">
        <v>79.784191739763088</v>
      </c>
      <c r="R19" s="21">
        <v>43.363323482803004</v>
      </c>
      <c r="S19" s="21">
        <v>28.105857812927873</v>
      </c>
      <c r="T19" s="21">
        <v>0.90643750000000001</v>
      </c>
      <c r="U19" s="21">
        <v>2.2434375000000002</v>
      </c>
      <c r="V19" s="19">
        <v>52.133503130000001</v>
      </c>
      <c r="W19" s="21">
        <v>7.3100000000000005</v>
      </c>
      <c r="AS19" s="2"/>
      <c r="BC19" s="18"/>
      <c r="BD19" s="2"/>
      <c r="BG19" s="2"/>
      <c r="BL19" s="18"/>
      <c r="BN19" s="18"/>
      <c r="BP19" s="18"/>
    </row>
    <row r="20" spans="1:68">
      <c r="A20">
        <v>9</v>
      </c>
      <c r="B20">
        <v>1</v>
      </c>
      <c r="C20" t="s">
        <v>1</v>
      </c>
      <c r="D20" s="19">
        <v>14.611625465641499</v>
      </c>
      <c r="E20" s="19">
        <v>11.535493788664342</v>
      </c>
      <c r="F20" s="19">
        <v>38.451645962214471</v>
      </c>
      <c r="G20" s="19">
        <v>30.376800310149434</v>
      </c>
      <c r="H20" s="19">
        <f t="shared" si="0"/>
        <v>26.787980020342747</v>
      </c>
      <c r="I20" s="19">
        <f t="shared" si="0"/>
        <v>31.872142097568883</v>
      </c>
      <c r="J20" s="19">
        <v>2.1666666666666665</v>
      </c>
      <c r="K20" s="19">
        <v>1.6666666666666667</v>
      </c>
      <c r="L20" s="19">
        <v>1.75</v>
      </c>
      <c r="M20" s="21">
        <v>1.667872</v>
      </c>
      <c r="N20" s="21">
        <v>0.26036225000000002</v>
      </c>
      <c r="O20" s="21">
        <v>3.0352702649999999</v>
      </c>
      <c r="P20" s="21">
        <v>2.600668905</v>
      </c>
      <c r="Q20" s="19">
        <v>32.683899067882301</v>
      </c>
      <c r="R20" s="21">
        <v>16.149691304130076</v>
      </c>
      <c r="S20" s="21">
        <v>10.381944409797907</v>
      </c>
      <c r="T20" s="21">
        <v>0.91262500000000002</v>
      </c>
      <c r="U20" s="21">
        <v>2.6127500000000001</v>
      </c>
      <c r="V20" s="19">
        <v>46.895370370000002</v>
      </c>
      <c r="W20" s="21">
        <v>6.96</v>
      </c>
      <c r="AS20" s="2"/>
      <c r="AV20" s="2"/>
      <c r="AW20" s="2"/>
      <c r="AX20" s="3"/>
      <c r="AY20" s="2"/>
      <c r="BC20" s="18"/>
      <c r="BD20" s="2"/>
      <c r="BG20" s="2"/>
      <c r="BL20" s="18"/>
      <c r="BN20" s="18"/>
      <c r="BP20" s="18"/>
    </row>
    <row r="21" spans="1:68">
      <c r="B21">
        <v>1</v>
      </c>
      <c r="C21" t="s">
        <v>2</v>
      </c>
      <c r="D21" s="19">
        <v>19.954770578406279</v>
      </c>
      <c r="E21" s="19">
        <v>11.51236764138824</v>
      </c>
      <c r="F21" s="19">
        <v>75.214135257069827</v>
      </c>
      <c r="G21" s="19">
        <v>42.21201468509021</v>
      </c>
      <c r="H21" s="19">
        <f t="shared" si="0"/>
        <v>42.979505861182759</v>
      </c>
      <c r="I21" s="19">
        <f t="shared" si="0"/>
        <v>53.468551934447596</v>
      </c>
      <c r="J21" s="19">
        <v>2.1666666666666665</v>
      </c>
      <c r="K21" s="19">
        <v>1.3333333333333333</v>
      </c>
      <c r="L21" s="19">
        <v>2.25</v>
      </c>
      <c r="M21" s="21">
        <v>1.5199020000000001</v>
      </c>
      <c r="N21" s="21">
        <v>0.1492415</v>
      </c>
      <c r="O21" s="21">
        <v>1.614741679</v>
      </c>
      <c r="P21" s="21">
        <v>1.3029465760000001</v>
      </c>
      <c r="Q21" s="19">
        <v>76.749117609254924</v>
      </c>
      <c r="R21" s="21">
        <v>33.002120571979617</v>
      </c>
      <c r="S21" s="21">
        <v>13.814841169665886</v>
      </c>
      <c r="T21" s="21">
        <v>0.97537499999999999</v>
      </c>
      <c r="U21" s="21">
        <v>2.2261250000000001</v>
      </c>
      <c r="V21" s="21">
        <v>41.660945949999999</v>
      </c>
      <c r="W21" s="21">
        <v>7.9499999999999993</v>
      </c>
      <c r="AS21" s="2"/>
      <c r="BC21" s="18"/>
      <c r="BD21" s="2"/>
      <c r="BG21" s="2"/>
      <c r="BL21" s="18"/>
      <c r="BN21" s="18"/>
      <c r="BP21" s="18"/>
    </row>
    <row r="22" spans="1:68">
      <c r="A22">
        <v>10</v>
      </c>
      <c r="B22">
        <v>0</v>
      </c>
      <c r="C22" t="s">
        <v>1</v>
      </c>
      <c r="D22" s="19">
        <v>16.994492534983582</v>
      </c>
      <c r="E22" s="19">
        <v>5.4382376111947464</v>
      </c>
      <c r="F22" s="19">
        <v>44.185680590957311</v>
      </c>
      <c r="G22" s="19">
        <v>29.230527160171761</v>
      </c>
      <c r="H22" s="19">
        <f t="shared" si="0"/>
        <v>26.284815120774606</v>
      </c>
      <c r="I22" s="19">
        <f t="shared" si="0"/>
        <v>33.233674290634561</v>
      </c>
      <c r="J22" s="19">
        <v>1.9166666666666667</v>
      </c>
      <c r="K22" s="19">
        <v>1.6666666666666667</v>
      </c>
      <c r="L22" s="19">
        <v>1.6666666666666667</v>
      </c>
      <c r="M22" s="21">
        <v>2.301377</v>
      </c>
      <c r="N22" s="21">
        <v>0.17275199999999999</v>
      </c>
      <c r="O22" s="21">
        <v>1.630503714</v>
      </c>
      <c r="P22" s="21">
        <v>1.471064814</v>
      </c>
      <c r="Q22" s="19">
        <v>89.730920584713317</v>
      </c>
      <c r="R22" s="21">
        <v>49.623918202152062</v>
      </c>
      <c r="S22" s="21">
        <v>20.393391041980298</v>
      </c>
      <c r="T22" s="21">
        <v>1.2562500000000001</v>
      </c>
      <c r="U22" s="21">
        <v>2.8627500000000001</v>
      </c>
      <c r="V22" s="21">
        <v>43.633181819999997</v>
      </c>
      <c r="W22" s="21">
        <v>5.3599999999999994</v>
      </c>
      <c r="AS22" s="2"/>
      <c r="AV22" s="2"/>
      <c r="AW22" s="2"/>
      <c r="AX22" s="3"/>
      <c r="AY22" s="2"/>
      <c r="BC22" s="18"/>
      <c r="BD22" s="2"/>
      <c r="BG22" s="2"/>
      <c r="BL22" s="18"/>
      <c r="BN22" s="18"/>
      <c r="BP22" s="18"/>
    </row>
    <row r="23" spans="1:68">
      <c r="B23">
        <v>0</v>
      </c>
      <c r="C23" t="s">
        <v>2</v>
      </c>
      <c r="D23" s="19">
        <v>15.623612293667755</v>
      </c>
      <c r="E23" s="19">
        <v>7.8118061468338773</v>
      </c>
      <c r="F23" s="19">
        <v>49.214378725053422</v>
      </c>
      <c r="G23" s="19">
        <v>28.122502128601958</v>
      </c>
      <c r="H23" s="19">
        <f t="shared" si="0"/>
        <v>28.38289566682975</v>
      </c>
      <c r="I23" s="19">
        <f t="shared" si="0"/>
        <v>35.239925506828378</v>
      </c>
      <c r="J23" s="19">
        <v>2.1666666666666665</v>
      </c>
      <c r="K23" s="19">
        <v>2.0833333333333335</v>
      </c>
      <c r="L23" s="19">
        <v>2.5</v>
      </c>
      <c r="M23" s="21">
        <v>2.0429740000000001</v>
      </c>
      <c r="N23" s="21">
        <v>0.10652300000000001</v>
      </c>
      <c r="O23" s="21">
        <v>1.2739920920000001</v>
      </c>
      <c r="P23" s="21">
        <v>1.2801136909999999</v>
      </c>
      <c r="Q23" s="19">
        <v>85.92986761517264</v>
      </c>
      <c r="R23" s="21">
        <v>20.310695981768081</v>
      </c>
      <c r="S23" s="21">
        <v>21.873057211134856</v>
      </c>
      <c r="T23" s="21">
        <v>1.2204999999999999</v>
      </c>
      <c r="U23" s="21">
        <v>2.3445</v>
      </c>
      <c r="V23" s="21">
        <v>47.747142859999997</v>
      </c>
      <c r="W23" s="21">
        <v>5.7450000000000001</v>
      </c>
      <c r="AS23" s="2"/>
      <c r="AV23" s="2"/>
      <c r="AW23" s="2"/>
      <c r="AX23" s="3"/>
      <c r="AY23" s="2"/>
      <c r="BC23" s="18"/>
      <c r="BD23" s="2"/>
      <c r="BG23" s="2"/>
      <c r="BL23" s="18"/>
      <c r="BN23" s="18"/>
      <c r="BP23" s="18"/>
    </row>
    <row r="24" spans="1:68">
      <c r="A24">
        <v>11</v>
      </c>
      <c r="B24">
        <v>1</v>
      </c>
      <c r="C24" t="s">
        <v>1</v>
      </c>
      <c r="D24" s="19">
        <v>8.398116100411082</v>
      </c>
      <c r="E24" s="19">
        <v>10.374143418154867</v>
      </c>
      <c r="F24" s="19">
        <v>50.882703431902442</v>
      </c>
      <c r="G24" s="19">
        <v>34.580478060516221</v>
      </c>
      <c r="H24" s="19">
        <f t="shared" si="0"/>
        <v>31.945774970191177</v>
      </c>
      <c r="I24" s="19">
        <f t="shared" si="0"/>
        <v>39.136318820869953</v>
      </c>
      <c r="J24" s="19">
        <v>1.9166666666666667</v>
      </c>
      <c r="K24" s="19">
        <v>1.6666666666666667</v>
      </c>
      <c r="L24" s="19">
        <v>2.4166666666666665</v>
      </c>
      <c r="M24" s="21">
        <v>1.9738154999999999</v>
      </c>
      <c r="N24" s="21">
        <v>0.10442525</v>
      </c>
      <c r="O24" s="21">
        <v>2.1469968439999998</v>
      </c>
      <c r="P24" s="21">
        <v>2.0242635130000002</v>
      </c>
      <c r="Q24" s="19">
        <v>77.065065392007583</v>
      </c>
      <c r="R24" s="21">
        <v>36.556505378260006</v>
      </c>
      <c r="S24" s="21">
        <v>27.170375618977033</v>
      </c>
      <c r="T24" s="21">
        <v>1.2885</v>
      </c>
      <c r="U24" s="21">
        <v>2.725625</v>
      </c>
      <c r="V24" s="21">
        <v>41.691923080000002</v>
      </c>
      <c r="W24" s="21">
        <v>6.72</v>
      </c>
      <c r="AS24" s="2"/>
      <c r="AV24" s="2"/>
      <c r="AW24" s="2"/>
      <c r="AX24" s="3"/>
      <c r="AY24" s="2"/>
      <c r="BC24" s="18"/>
      <c r="BD24" s="2"/>
      <c r="BE24" s="18"/>
      <c r="BG24" s="2"/>
      <c r="BL24" s="18"/>
      <c r="BN24" s="18"/>
      <c r="BP24" s="18"/>
    </row>
    <row r="25" spans="1:68">
      <c r="B25">
        <v>1</v>
      </c>
      <c r="C25" t="s">
        <v>2</v>
      </c>
      <c r="D25" s="19">
        <v>23.594727446272717</v>
      </c>
      <c r="E25" s="19">
        <v>15.014826556719001</v>
      </c>
      <c r="F25" s="19">
        <v>85.799008895537156</v>
      </c>
      <c r="G25" s="19">
        <v>66.494231894041292</v>
      </c>
      <c r="H25" s="19">
        <f t="shared" si="0"/>
        <v>55.769355782099147</v>
      </c>
      <c r="I25" s="19">
        <f t="shared" si="0"/>
        <v>69.354198857225867</v>
      </c>
      <c r="J25" s="19">
        <v>1.4166666666666667</v>
      </c>
      <c r="K25" s="19">
        <v>1.9166666666666667</v>
      </c>
      <c r="L25" s="19">
        <v>1.6666666666666667</v>
      </c>
      <c r="M25" s="21">
        <v>2.1173085</v>
      </c>
      <c r="N25" s="21">
        <v>9.7839499999999996E-2</v>
      </c>
      <c r="O25" s="21">
        <v>1.20215508</v>
      </c>
      <c r="P25" s="21">
        <v>0.93241170299999998</v>
      </c>
      <c r="Q25" s="19">
        <v>105.10378589703301</v>
      </c>
      <c r="R25" s="21">
        <v>48.261942503739647</v>
      </c>
      <c r="S25" s="21">
        <v>34.319603558214858</v>
      </c>
      <c r="T25" s="21">
        <v>0.83674999999999999</v>
      </c>
      <c r="U25" s="21">
        <v>2.20275</v>
      </c>
      <c r="V25" s="21">
        <v>40.360769230000002</v>
      </c>
      <c r="W25" s="21">
        <v>7.5649999999999995</v>
      </c>
      <c r="AS25" s="2"/>
      <c r="AV25" s="2"/>
      <c r="AW25" s="2"/>
      <c r="AX25" s="3"/>
      <c r="AY25" s="2"/>
      <c r="BC25" s="18"/>
      <c r="BD25" s="2"/>
      <c r="BE25" s="18"/>
      <c r="BG25" s="2"/>
      <c r="BL25" s="18"/>
      <c r="BN25" s="18"/>
      <c r="BP25" s="18"/>
    </row>
    <row r="26" spans="1:68">
      <c r="A26">
        <v>12</v>
      </c>
      <c r="B26">
        <v>1</v>
      </c>
      <c r="C26" t="s">
        <v>1</v>
      </c>
      <c r="D26" s="19">
        <v>19.980609091339705</v>
      </c>
      <c r="E26" s="19">
        <v>12.714933058125267</v>
      </c>
      <c r="F26" s="19">
        <v>80.830645869510619</v>
      </c>
      <c r="G26" s="19">
        <v>52.676151240804678</v>
      </c>
      <c r="H26" s="19">
        <f t="shared" si="0"/>
        <v>48.740576722813522</v>
      </c>
      <c r="I26" s="19">
        <f t="shared" si="0"/>
        <v>60.749124611042937</v>
      </c>
      <c r="J26" s="19">
        <v>1.5</v>
      </c>
      <c r="K26" s="19">
        <v>1.4166666666666667</v>
      </c>
      <c r="L26" s="19">
        <v>2.3333333333333335</v>
      </c>
      <c r="M26" s="21">
        <v>2.1217030000000001</v>
      </c>
      <c r="N26" s="21">
        <v>0.10392125000000001</v>
      </c>
      <c r="O26" s="21">
        <v>1.3264870520000001</v>
      </c>
      <c r="P26" s="21">
        <v>1.1010675350000001</v>
      </c>
      <c r="Q26" s="19">
        <v>54.492570249108283</v>
      </c>
      <c r="R26" s="21">
        <v>33.603751653616776</v>
      </c>
      <c r="S26" s="21">
        <v>31.787332645313167</v>
      </c>
      <c r="T26" s="21">
        <v>1.2301249999999999</v>
      </c>
      <c r="U26" s="21">
        <v>2.3921250000000001</v>
      </c>
      <c r="V26" s="21">
        <v>45.131964289999999</v>
      </c>
      <c r="W26" s="21">
        <v>7.97</v>
      </c>
      <c r="AS26" s="2"/>
      <c r="BC26" s="18"/>
      <c r="BD26" s="2"/>
      <c r="BE26" s="18"/>
      <c r="BG26" s="2"/>
      <c r="BL26" s="18"/>
      <c r="BN26" s="18"/>
      <c r="BP26" s="18"/>
    </row>
    <row r="27" spans="1:68">
      <c r="B27">
        <v>1</v>
      </c>
      <c r="C27" t="s">
        <v>2</v>
      </c>
      <c r="D27" s="19">
        <v>21.987723822411755</v>
      </c>
      <c r="E27" s="19">
        <v>14.658482548274502</v>
      </c>
      <c r="F27" s="19">
        <v>78.527585080041987</v>
      </c>
      <c r="G27" s="19">
        <v>71.198343805904727</v>
      </c>
      <c r="H27" s="19">
        <f t="shared" si="0"/>
        <v>54.794803811407071</v>
      </c>
      <c r="I27" s="19">
        <f t="shared" si="0"/>
        <v>68.173577565784583</v>
      </c>
      <c r="J27" s="19">
        <v>1.6666666666666667</v>
      </c>
      <c r="K27" s="19">
        <v>2.1666666666666665</v>
      </c>
      <c r="L27" s="19">
        <v>2.25</v>
      </c>
      <c r="M27" s="21">
        <v>2.1185209999999999</v>
      </c>
      <c r="N27" s="21">
        <v>0.10370875</v>
      </c>
      <c r="O27" s="21">
        <v>1.411599587</v>
      </c>
      <c r="P27" s="21">
        <v>0.955078396</v>
      </c>
      <c r="Q27" s="19">
        <v>87.950895289647022</v>
      </c>
      <c r="R27" s="21">
        <v>54.44579232216244</v>
      </c>
      <c r="S27" s="21">
        <v>34.552137435218469</v>
      </c>
      <c r="T27" s="21">
        <v>0.83604999999999996</v>
      </c>
      <c r="U27" s="21">
        <v>2.5683750000000001</v>
      </c>
      <c r="V27" s="21">
        <v>41.684464290000001</v>
      </c>
      <c r="W27" s="21">
        <v>8.6900000000000013</v>
      </c>
      <c r="AS27" s="2"/>
      <c r="BC27" s="18"/>
      <c r="BD27" s="2"/>
      <c r="BE27" s="18"/>
      <c r="BG27" s="2"/>
      <c r="BL27" s="18"/>
      <c r="BN27" s="18"/>
      <c r="BP27" s="18"/>
    </row>
    <row r="28" spans="1:68">
      <c r="A28">
        <v>13</v>
      </c>
      <c r="B28">
        <v>0</v>
      </c>
      <c r="C28" t="s">
        <v>1</v>
      </c>
      <c r="D28" s="19">
        <v>17.852525244440848</v>
      </c>
      <c r="E28" s="19">
        <v>7.51685273450141</v>
      </c>
      <c r="F28" s="19">
        <v>67.651674610512686</v>
      </c>
      <c r="G28" s="19">
        <v>48.859542774259168</v>
      </c>
      <c r="H28" s="19">
        <f t="shared" si="0"/>
        <v>41.342690039757755</v>
      </c>
      <c r="I28" s="19">
        <f t="shared" si="0"/>
        <v>52.617969141509867</v>
      </c>
      <c r="J28" s="19">
        <v>2.3333333333333335</v>
      </c>
      <c r="K28" s="19">
        <v>2.3333333333333335</v>
      </c>
      <c r="L28" s="19">
        <v>2.4166666666666665</v>
      </c>
      <c r="M28" s="21">
        <v>2.7677214999999999</v>
      </c>
      <c r="N28" s="21">
        <v>9.2990749999999997E-2</v>
      </c>
      <c r="O28" s="21">
        <v>1.7190537260000001</v>
      </c>
      <c r="P28" s="21">
        <v>1.0642752069999999</v>
      </c>
      <c r="Q28" s="19">
        <v>76.108133936826775</v>
      </c>
      <c r="R28" s="21">
        <v>44.161509815195785</v>
      </c>
      <c r="S28" s="21">
        <v>51.678362549697191</v>
      </c>
      <c r="T28" s="21">
        <v>1.149375</v>
      </c>
      <c r="U28" s="21">
        <v>2.167125</v>
      </c>
      <c r="V28" s="21">
        <v>51.81369565</v>
      </c>
      <c r="W28" s="21">
        <v>5.5750000000000002</v>
      </c>
      <c r="AS28" s="2"/>
      <c r="AV28" s="2"/>
      <c r="AW28" s="2"/>
      <c r="AX28" s="3"/>
      <c r="AY28" s="2"/>
      <c r="BC28" s="18"/>
      <c r="BD28" s="2"/>
      <c r="BG28" s="2"/>
      <c r="BL28" s="18"/>
      <c r="BN28" s="18"/>
      <c r="BP28" s="18"/>
    </row>
    <row r="29" spans="1:68">
      <c r="B29">
        <v>0</v>
      </c>
      <c r="C29" t="s">
        <v>2</v>
      </c>
      <c r="D29" s="19">
        <v>14.784337036993859</v>
      </c>
      <c r="E29" s="19">
        <v>7.3921685184969297</v>
      </c>
      <c r="F29" s="20">
        <v>74.977709259999997</v>
      </c>
      <c r="G29" s="19">
        <v>36.960842592484646</v>
      </c>
      <c r="H29" s="19">
        <f t="shared" si="0"/>
        <v>39.776906790327189</v>
      </c>
      <c r="I29" s="19">
        <f t="shared" si="0"/>
        <v>50.571819547603944</v>
      </c>
      <c r="J29" s="19">
        <v>2.75</v>
      </c>
      <c r="K29" s="19">
        <v>2.4166666666666665</v>
      </c>
      <c r="L29" s="19">
        <v>2.5</v>
      </c>
      <c r="M29" s="21">
        <v>2.0258799999999999</v>
      </c>
      <c r="N29" s="21">
        <v>7.3639250000000003E-2</v>
      </c>
      <c r="O29" s="21">
        <v>1.1071553599999999</v>
      </c>
      <c r="P29" s="21">
        <v>0.94694810900000004</v>
      </c>
      <c r="Q29" s="19">
        <v>112.99457592559592</v>
      </c>
      <c r="R29" s="21">
        <v>34.848794444342666</v>
      </c>
      <c r="S29" s="21">
        <v>38.016866666555636</v>
      </c>
      <c r="T29" s="21">
        <v>1.1556249999999999</v>
      </c>
      <c r="U29" s="21">
        <v>2.32525</v>
      </c>
      <c r="V29" s="21">
        <v>50.796799999999998</v>
      </c>
      <c r="W29" s="21">
        <v>5.99</v>
      </c>
      <c r="AL29" s="8"/>
      <c r="AS29" s="2"/>
      <c r="AV29" s="2"/>
      <c r="AW29" s="2"/>
      <c r="AX29" s="3"/>
      <c r="AY29" s="2"/>
      <c r="BC29" s="18"/>
      <c r="BD29" s="2"/>
      <c r="BG29" s="2"/>
      <c r="BL29" s="18"/>
      <c r="BN29" s="18"/>
      <c r="BP29" s="18"/>
    </row>
    <row r="30" spans="1:68">
      <c r="A30">
        <v>14</v>
      </c>
      <c r="B30">
        <v>1</v>
      </c>
      <c r="C30" t="s">
        <v>1</v>
      </c>
      <c r="D30" s="19">
        <v>19.150044865351173</v>
      </c>
      <c r="E30" s="19">
        <v>11.78464299406226</v>
      </c>
      <c r="F30" s="19">
        <v>72.18093833863135</v>
      </c>
      <c r="G30" s="19">
        <v>47.13857197624904</v>
      </c>
      <c r="H30" s="19">
        <f t="shared" si="0"/>
        <v>43.701384436314214</v>
      </c>
      <c r="I30" s="19">
        <f t="shared" si="0"/>
        <v>54.340298250398199</v>
      </c>
      <c r="J30" s="19">
        <v>2.8333333333333335</v>
      </c>
      <c r="K30" s="19">
        <v>1.5833333333333333</v>
      </c>
      <c r="L30" s="19">
        <v>2</v>
      </c>
      <c r="M30" s="21">
        <v>2.3527105000000001</v>
      </c>
      <c r="N30" s="21">
        <v>0.15034349999999999</v>
      </c>
      <c r="O30" s="21">
        <v>2.3240523450000001</v>
      </c>
      <c r="P30" s="21">
        <v>1.357699169</v>
      </c>
      <c r="Q30" s="19">
        <v>63.34245609308465</v>
      </c>
      <c r="R30" s="21">
        <v>52.294353286151278</v>
      </c>
      <c r="S30" s="21">
        <v>32.407768233671213</v>
      </c>
      <c r="T30" s="21">
        <v>0.95604999999999996</v>
      </c>
      <c r="U30" s="21">
        <v>2.5918749999999999</v>
      </c>
      <c r="V30" s="21">
        <v>47.111111110000003</v>
      </c>
      <c r="W30" s="21">
        <v>7.8149999999999995</v>
      </c>
      <c r="AS30" s="2"/>
      <c r="BC30" s="18"/>
      <c r="BD30" s="2"/>
      <c r="BG30" s="2"/>
      <c r="BL30" s="18"/>
      <c r="BN30" s="18"/>
      <c r="BP30" s="18"/>
    </row>
    <row r="31" spans="1:68">
      <c r="B31">
        <v>1</v>
      </c>
      <c r="C31" t="s">
        <v>2</v>
      </c>
      <c r="D31" s="19">
        <v>28.067451686420444</v>
      </c>
      <c r="E31" s="19">
        <v>17.963169079309083</v>
      </c>
      <c r="F31" s="19">
        <v>78.588864721977245</v>
      </c>
      <c r="G31" s="19">
        <v>66.239185979952239</v>
      </c>
      <c r="H31" s="19">
        <f t="shared" si="0"/>
        <v>54.26373992707952</v>
      </c>
      <c r="I31" s="19">
        <f t="shared" si="0"/>
        <v>66.363930209669675</v>
      </c>
      <c r="J31" s="19">
        <v>1.3333333333333333</v>
      </c>
      <c r="K31" s="19">
        <v>1.5</v>
      </c>
      <c r="L31" s="19">
        <v>1.4166666666666667</v>
      </c>
      <c r="M31" s="21">
        <v>2.0551379999999999</v>
      </c>
      <c r="N31" s="21">
        <v>0.11526675</v>
      </c>
      <c r="O31" s="21">
        <v>1.2331212140000001</v>
      </c>
      <c r="P31" s="21">
        <v>0.890711429</v>
      </c>
      <c r="Q31" s="19">
        <v>71.85267631723633</v>
      </c>
      <c r="R31" s="21">
        <v>74.098072452149964</v>
      </c>
      <c r="S31" s="21">
        <v>43.78522463081589</v>
      </c>
      <c r="T31" s="21">
        <v>0.77187499999999998</v>
      </c>
      <c r="U31" s="21">
        <v>2.1587499999999999</v>
      </c>
      <c r="V31" s="21">
        <v>43.777777780000001</v>
      </c>
      <c r="W31" s="21">
        <v>7.125</v>
      </c>
      <c r="AS31" s="2"/>
      <c r="BC31" s="18"/>
      <c r="BD31" s="2"/>
      <c r="BG31" s="2"/>
      <c r="BL31" s="18"/>
      <c r="BN31" s="18"/>
      <c r="BP31" s="18"/>
    </row>
    <row r="32" spans="1:68">
      <c r="A32">
        <v>15</v>
      </c>
      <c r="B32">
        <v>0</v>
      </c>
      <c r="C32" t="s">
        <v>1</v>
      </c>
      <c r="D32" s="19">
        <v>17.629120830132269</v>
      </c>
      <c r="E32" s="19">
        <v>11.752747220088178</v>
      </c>
      <c r="F32" s="19">
        <v>66.109203112996013</v>
      </c>
      <c r="G32" s="19">
        <v>51.418269087885783</v>
      </c>
      <c r="H32" s="19">
        <f t="shared" si="0"/>
        <v>43.093406473656664</v>
      </c>
      <c r="I32" s="19">
        <f t="shared" si="0"/>
        <v>53.54029289151282</v>
      </c>
      <c r="J32" s="19">
        <v>2.4166666666666665</v>
      </c>
      <c r="K32" s="19">
        <v>2.25</v>
      </c>
      <c r="L32" s="19">
        <v>2.3333333333333335</v>
      </c>
      <c r="M32" s="21">
        <v>1.3323689999999999</v>
      </c>
      <c r="N32" s="21">
        <v>9.3101000000000003E-2</v>
      </c>
      <c r="O32" s="21">
        <v>1.78300328</v>
      </c>
      <c r="P32" s="21">
        <v>0.68069191399999995</v>
      </c>
      <c r="Q32" s="19">
        <v>70.516483320529076</v>
      </c>
      <c r="R32" s="21">
        <v>42.60370867281965</v>
      </c>
      <c r="S32" s="21">
        <v>20.567307635154314</v>
      </c>
      <c r="T32" s="21">
        <v>0.90849999999999997</v>
      </c>
      <c r="U32" s="21">
        <v>3.0267499999999998</v>
      </c>
      <c r="V32" s="21">
        <v>54.944444439999998</v>
      </c>
      <c r="W32" s="21">
        <v>4.8650000000000002</v>
      </c>
      <c r="AS32" s="6"/>
      <c r="BC32" s="18"/>
      <c r="BD32" s="2"/>
      <c r="BG32" s="2"/>
      <c r="BL32" s="18"/>
      <c r="BN32" s="18"/>
      <c r="BP32" s="18"/>
    </row>
    <row r="33" spans="1:68">
      <c r="B33">
        <v>0</v>
      </c>
      <c r="C33" t="s">
        <v>2</v>
      </c>
      <c r="D33" s="19">
        <v>14.500747738307499</v>
      </c>
      <c r="E33" s="19">
        <v>15.81899753269909</v>
      </c>
      <c r="F33" s="19">
        <v>73.821988485929083</v>
      </c>
      <c r="G33" s="19">
        <v>56.684741158838406</v>
      </c>
      <c r="H33" s="19">
        <f t="shared" si="0"/>
        <v>48.775242392488856</v>
      </c>
      <c r="I33" s="19">
        <f t="shared" si="0"/>
        <v>59.760657345752115</v>
      </c>
      <c r="J33" s="19">
        <v>2.3333333333333335</v>
      </c>
      <c r="K33" s="19">
        <v>1.75</v>
      </c>
      <c r="L33" s="19">
        <v>2.1666666666666665</v>
      </c>
      <c r="M33" s="21">
        <v>1.2076009999999999</v>
      </c>
      <c r="N33" s="21">
        <v>0.15790224999999999</v>
      </c>
      <c r="O33" s="21">
        <v>1.2423343549999999</v>
      </c>
      <c r="P33" s="21">
        <v>0.75858157100000001</v>
      </c>
      <c r="Q33" s="19">
        <v>83.049737046670231</v>
      </c>
      <c r="R33" s="21">
        <v>52.729991775663635</v>
      </c>
      <c r="S33" s="21">
        <v>48.775242392488863</v>
      </c>
      <c r="T33" s="21">
        <v>1.02</v>
      </c>
      <c r="U33" s="21">
        <v>3.0126249999999999</v>
      </c>
      <c r="V33" s="21">
        <v>55.333333330000002</v>
      </c>
      <c r="W33" s="21">
        <v>5.4950000000000001</v>
      </c>
      <c r="AS33" s="6"/>
      <c r="BC33" s="18"/>
      <c r="BD33" s="2"/>
      <c r="BG33" s="2"/>
      <c r="BL33" s="18"/>
      <c r="BN33" s="18"/>
      <c r="BP33" s="18"/>
    </row>
    <row r="34" spans="1:68">
      <c r="A34">
        <v>16</v>
      </c>
      <c r="B34">
        <v>0</v>
      </c>
      <c r="C34" t="s">
        <v>1</v>
      </c>
      <c r="D34" s="19">
        <v>9.5670923594240591</v>
      </c>
      <c r="E34" s="19">
        <v>7.1753192695680443</v>
      </c>
      <c r="F34" s="19">
        <v>52.619007976832329</v>
      </c>
      <c r="G34" s="19">
        <v>40.660142527552253</v>
      </c>
      <c r="H34" s="19">
        <f t="shared" si="0"/>
        <v>33.48482325798421</v>
      </c>
      <c r="I34" s="19">
        <f t="shared" si="0"/>
        <v>42.25465792078959</v>
      </c>
      <c r="J34" s="19">
        <v>2.8333333333333335</v>
      </c>
      <c r="K34" s="19">
        <v>2.1666666666666665</v>
      </c>
      <c r="L34" s="19">
        <v>2.6666666666666665</v>
      </c>
      <c r="M34" s="21">
        <v>0.98165250000000004</v>
      </c>
      <c r="N34" s="21">
        <v>0.166105</v>
      </c>
      <c r="O34" s="21">
        <v>2.1114963109999998</v>
      </c>
      <c r="P34" s="21">
        <v>0.83619972499999995</v>
      </c>
      <c r="Q34" s="19">
        <v>77.732625420320474</v>
      </c>
      <c r="R34" s="21">
        <v>35.87659634784022</v>
      </c>
      <c r="S34" s="21">
        <v>34.680709802912212</v>
      </c>
      <c r="T34" s="21">
        <v>1.3734999999999999</v>
      </c>
      <c r="U34" s="21">
        <v>2.5426250000000001</v>
      </c>
      <c r="V34" s="21">
        <v>60.833333330000002</v>
      </c>
      <c r="W34" s="21">
        <v>5.7949999999999999</v>
      </c>
      <c r="AS34" s="7"/>
      <c r="BC34" s="18"/>
      <c r="BD34" s="2"/>
      <c r="BG34" s="2"/>
      <c r="BL34" s="18"/>
      <c r="BN34" s="18"/>
      <c r="BP34" s="18"/>
    </row>
    <row r="35" spans="1:68">
      <c r="B35">
        <v>0</v>
      </c>
      <c r="C35" t="s">
        <v>2</v>
      </c>
      <c r="D35" s="19">
        <v>8.9244673915789683</v>
      </c>
      <c r="E35" s="19">
        <v>7.6495434784962582</v>
      </c>
      <c r="F35" s="19">
        <v>48.447108697142973</v>
      </c>
      <c r="G35" s="19">
        <v>35.697869566315873</v>
      </c>
      <c r="H35" s="19">
        <f t="shared" si="0"/>
        <v>30.598173913985033</v>
      </c>
      <c r="I35" s="19">
        <f t="shared" si="0"/>
        <v>38.247717392481299</v>
      </c>
      <c r="J35" s="19">
        <v>2.25</v>
      </c>
      <c r="K35" s="19">
        <v>2.3333333333333335</v>
      </c>
      <c r="L35" s="19">
        <v>2.25</v>
      </c>
      <c r="M35" s="21">
        <v>0.85819299999999998</v>
      </c>
      <c r="N35" s="21">
        <v>0.16837325</v>
      </c>
      <c r="O35" s="21">
        <v>1.0274027050000001</v>
      </c>
      <c r="P35" s="21">
        <v>0.78436053299999997</v>
      </c>
      <c r="Q35" s="19">
        <v>72.670663045714463</v>
      </c>
      <c r="R35" s="21">
        <v>34.422945653233164</v>
      </c>
      <c r="S35" s="21">
        <v>14.024163043909807</v>
      </c>
      <c r="T35" s="21">
        <v>1.123875</v>
      </c>
      <c r="U35" s="21">
        <v>2.3984999999999999</v>
      </c>
      <c r="V35" s="21">
        <v>55.5</v>
      </c>
      <c r="W35" s="21">
        <v>4.75</v>
      </c>
      <c r="AS35" s="7"/>
      <c r="BC35" s="18"/>
      <c r="BD35" s="2"/>
      <c r="BG35" s="2"/>
      <c r="BL35" s="18"/>
      <c r="BN35" s="18"/>
      <c r="BP35" s="18"/>
    </row>
    <row r="40" spans="1:68">
      <c r="H40" s="1"/>
      <c r="I40" s="1"/>
      <c r="J40" s="1"/>
      <c r="K40" s="1"/>
      <c r="M40" s="1"/>
      <c r="N40" s="1"/>
      <c r="O40" s="1"/>
      <c r="P40" s="1"/>
      <c r="Q40" s="1"/>
      <c r="R40" s="1"/>
      <c r="S40" s="1"/>
      <c r="T40" s="1"/>
      <c r="U40" s="1"/>
      <c r="X40" s="1"/>
    </row>
    <row r="41" spans="1:68"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X41" s="1"/>
    </row>
    <row r="42" spans="1:68">
      <c r="H42" s="1"/>
      <c r="I42" s="1"/>
      <c r="J42" s="1"/>
      <c r="K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</row>
    <row r="43" spans="1:68">
      <c r="H43" s="1"/>
      <c r="I43" s="1"/>
      <c r="J43" s="1"/>
      <c r="K43" s="1"/>
      <c r="M43" s="1"/>
      <c r="N43" s="1"/>
      <c r="O43" s="1"/>
      <c r="P43" s="1"/>
      <c r="Q43" s="1"/>
      <c r="R43" s="1"/>
      <c r="S43" s="1"/>
      <c r="T43" s="1"/>
      <c r="U43" s="1"/>
      <c r="W43" s="1"/>
      <c r="X43" s="1"/>
    </row>
    <row r="44" spans="1:68">
      <c r="J44" s="1"/>
      <c r="Q44" s="1"/>
      <c r="T44" s="1"/>
      <c r="X44" s="1"/>
    </row>
    <row r="58" spans="10:22">
      <c r="J58" s="1"/>
      <c r="L58" s="1"/>
      <c r="T58" s="1"/>
      <c r="V58" s="1"/>
    </row>
    <row r="59" spans="10:22">
      <c r="J59" s="5"/>
      <c r="K59" s="5"/>
      <c r="L59" s="5"/>
      <c r="T59" s="5"/>
      <c r="U59" s="5"/>
      <c r="V59" s="5"/>
    </row>
    <row r="60" spans="10:22">
      <c r="J60" s="1"/>
      <c r="K60" s="1"/>
      <c r="L60" s="1"/>
      <c r="T60" s="1"/>
      <c r="U60" s="1"/>
      <c r="V60" s="1"/>
    </row>
    <row r="61" spans="10:22">
      <c r="J61" s="5"/>
      <c r="K61" s="5"/>
      <c r="L61" s="5"/>
      <c r="T61" s="5"/>
      <c r="U61" s="5"/>
      <c r="V61" s="5"/>
    </row>
    <row r="62" spans="10:22">
      <c r="J62" s="1"/>
      <c r="K62" s="1"/>
      <c r="L62" s="1"/>
      <c r="T62" s="1"/>
      <c r="U62" s="1"/>
      <c r="V62" s="1"/>
    </row>
    <row r="63" spans="10:22">
      <c r="J63" s="5"/>
      <c r="K63" s="5"/>
      <c r="L63" s="5"/>
      <c r="T63" s="5"/>
      <c r="U63" s="5"/>
      <c r="V63" s="5"/>
    </row>
    <row r="64" spans="10:22">
      <c r="J64" s="1"/>
      <c r="K64" s="1"/>
      <c r="L64" s="1"/>
      <c r="T64" s="1"/>
      <c r="U64" s="1"/>
      <c r="V64" s="1"/>
    </row>
    <row r="65" spans="5:22">
      <c r="J65" s="5"/>
      <c r="K65" s="5"/>
      <c r="L65" s="5"/>
      <c r="T65" s="5"/>
      <c r="U65" s="5"/>
      <c r="V65" s="5"/>
    </row>
    <row r="68" spans="5:22">
      <c r="H68" s="1"/>
      <c r="I68" s="1"/>
      <c r="J68" s="1"/>
      <c r="L68" s="1"/>
      <c r="O68" s="1"/>
      <c r="P68" s="1"/>
      <c r="Q68" s="1"/>
      <c r="T68" s="1"/>
      <c r="V68" s="1"/>
    </row>
    <row r="69" spans="5:22">
      <c r="H69" s="1"/>
      <c r="I69" s="1"/>
      <c r="J69" s="1"/>
      <c r="K69" s="1"/>
      <c r="L69" s="1"/>
      <c r="O69" s="1"/>
      <c r="P69" s="1"/>
      <c r="Q69" s="1"/>
      <c r="T69" s="1"/>
      <c r="U69" s="1"/>
      <c r="V69" s="1"/>
    </row>
    <row r="70" spans="5:22">
      <c r="J70" s="1"/>
      <c r="K70" s="1"/>
      <c r="L70" s="1"/>
      <c r="T70" s="1"/>
      <c r="U70" s="1"/>
      <c r="V70" s="1"/>
    </row>
    <row r="71" spans="5:22">
      <c r="E71" s="4"/>
      <c r="J71" s="5"/>
      <c r="K71" s="5"/>
      <c r="L71" s="5"/>
      <c r="Q71" s="5"/>
      <c r="T71" s="5"/>
      <c r="U71" s="5"/>
      <c r="V71" s="5"/>
    </row>
    <row r="72" spans="5:22">
      <c r="E72" s="4"/>
      <c r="J72" s="5"/>
      <c r="K72" s="5"/>
      <c r="L72" s="5"/>
      <c r="Q72" s="5"/>
      <c r="T72" s="5"/>
      <c r="U72" s="5"/>
      <c r="V72" s="5"/>
    </row>
    <row r="74" spans="5:22">
      <c r="H74" s="1"/>
      <c r="I74" s="1"/>
      <c r="J74" s="1"/>
      <c r="K74" s="1"/>
      <c r="L74" s="1"/>
      <c r="O74" s="1"/>
      <c r="P74" s="1"/>
      <c r="T74" s="1"/>
      <c r="U74" s="1"/>
      <c r="V74" s="1"/>
    </row>
    <row r="75" spans="5:22">
      <c r="H75" s="1"/>
      <c r="I75" s="1"/>
      <c r="J75" s="1"/>
      <c r="K75" s="1"/>
      <c r="L75" s="1"/>
      <c r="O75" s="1"/>
      <c r="P75" s="1"/>
      <c r="T75" s="1"/>
      <c r="U75" s="1"/>
      <c r="V75" s="1"/>
    </row>
    <row r="76" spans="5:22">
      <c r="J76" s="1"/>
      <c r="K76" s="1"/>
      <c r="L76" s="1"/>
      <c r="T76" s="1"/>
      <c r="U76" s="1"/>
      <c r="V76" s="1"/>
    </row>
    <row r="77" spans="5:22">
      <c r="E77" s="4"/>
      <c r="J77" s="5"/>
      <c r="K77" s="5"/>
      <c r="L77" s="5"/>
      <c r="T77" s="5"/>
      <c r="U77" s="5"/>
      <c r="V77" s="5"/>
    </row>
    <row r="78" spans="5:22">
      <c r="E78" s="4"/>
      <c r="J78" s="5"/>
      <c r="K78" s="5"/>
      <c r="L78" s="5"/>
      <c r="T78" s="5"/>
      <c r="U78" s="5"/>
      <c r="V78" s="5"/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4328-E09C-D54C-9894-1CFA8928CB11}">
  <dimension ref="A1:F20"/>
  <sheetViews>
    <sheetView zoomScale="107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D21" sqref="D21"/>
    </sheetView>
  </sheetViews>
  <sheetFormatPr baseColWidth="10" defaultColWidth="12.83203125" defaultRowHeight="15"/>
  <cols>
    <col min="1" max="1" width="12.83203125" style="9"/>
  </cols>
  <sheetData>
    <row r="1" spans="1:6">
      <c r="A1"/>
    </row>
    <row r="2" spans="1:6">
      <c r="A2" t="s">
        <v>40</v>
      </c>
      <c r="B2" t="s">
        <v>3</v>
      </c>
      <c r="C2" t="s">
        <v>41</v>
      </c>
    </row>
    <row r="3" spans="1:6">
      <c r="A3"/>
      <c r="C3" t="s">
        <v>19</v>
      </c>
      <c r="F3" s="9"/>
    </row>
    <row r="4" spans="1:6">
      <c r="A4">
        <v>1</v>
      </c>
      <c r="B4">
        <v>1</v>
      </c>
      <c r="C4">
        <v>53.24</v>
      </c>
      <c r="F4" s="9"/>
    </row>
    <row r="5" spans="1:6">
      <c r="A5">
        <v>2</v>
      </c>
      <c r="B5">
        <v>1</v>
      </c>
      <c r="C5">
        <v>68.37</v>
      </c>
      <c r="F5" s="9"/>
    </row>
    <row r="6" spans="1:6">
      <c r="A6">
        <v>3</v>
      </c>
      <c r="B6">
        <v>0</v>
      </c>
      <c r="C6">
        <v>57.44</v>
      </c>
      <c r="F6" s="9"/>
    </row>
    <row r="7" spans="1:6">
      <c r="A7">
        <v>4</v>
      </c>
      <c r="B7">
        <v>0</v>
      </c>
      <c r="C7">
        <v>66.48</v>
      </c>
      <c r="F7" s="9"/>
    </row>
    <row r="8" spans="1:6">
      <c r="A8">
        <v>5</v>
      </c>
      <c r="B8">
        <v>1</v>
      </c>
      <c r="C8">
        <v>74.959999999999994</v>
      </c>
      <c r="F8" s="9"/>
    </row>
    <row r="9" spans="1:6">
      <c r="A9">
        <v>6</v>
      </c>
      <c r="B9">
        <v>0</v>
      </c>
      <c r="C9">
        <v>52.75</v>
      </c>
      <c r="E9" s="2"/>
      <c r="F9" s="17"/>
    </row>
    <row r="10" spans="1:6">
      <c r="A10">
        <v>7</v>
      </c>
      <c r="B10">
        <v>1</v>
      </c>
      <c r="C10">
        <v>55.24</v>
      </c>
      <c r="F10" s="9"/>
    </row>
    <row r="11" spans="1:6">
      <c r="A11">
        <v>8</v>
      </c>
      <c r="B11">
        <v>0</v>
      </c>
      <c r="C11">
        <v>46.33</v>
      </c>
      <c r="F11" s="9"/>
    </row>
    <row r="12" spans="1:6">
      <c r="A12">
        <v>9</v>
      </c>
      <c r="B12">
        <v>1</v>
      </c>
      <c r="C12">
        <v>63.21</v>
      </c>
    </row>
    <row r="13" spans="1:6">
      <c r="A13">
        <v>10</v>
      </c>
      <c r="B13">
        <v>0</v>
      </c>
      <c r="C13">
        <v>60.14</v>
      </c>
    </row>
    <row r="14" spans="1:6">
      <c r="A14">
        <v>11</v>
      </c>
      <c r="B14">
        <v>1</v>
      </c>
      <c r="C14">
        <v>58.45</v>
      </c>
    </row>
    <row r="15" spans="1:6">
      <c r="A15">
        <v>12</v>
      </c>
      <c r="B15">
        <v>1</v>
      </c>
      <c r="C15">
        <v>68.27</v>
      </c>
    </row>
    <row r="16" spans="1:6">
      <c r="A16">
        <v>13</v>
      </c>
      <c r="B16">
        <v>0</v>
      </c>
      <c r="C16">
        <v>46.48</v>
      </c>
    </row>
    <row r="17" spans="1:3">
      <c r="A17">
        <v>14</v>
      </c>
      <c r="B17">
        <v>1</v>
      </c>
      <c r="C17">
        <v>70.180000000000007</v>
      </c>
    </row>
    <row r="18" spans="1:3">
      <c r="A18">
        <v>15</v>
      </c>
      <c r="B18">
        <v>0</v>
      </c>
      <c r="C18">
        <v>49.15</v>
      </c>
    </row>
    <row r="19" spans="1:3">
      <c r="A19">
        <v>16</v>
      </c>
      <c r="B19">
        <v>0</v>
      </c>
      <c r="C19">
        <v>50.44</v>
      </c>
    </row>
    <row r="20" spans="1:3">
      <c r="A20"/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CDA71-1E32-6F4C-8BF8-669C4C2F4C2B}">
  <dimension ref="A2:AU82"/>
  <sheetViews>
    <sheetView zoomScaleNormal="100" workbookViewId="0">
      <pane xSplit="3" ySplit="3" topLeftCell="D4" activePane="bottomRight" state="frozen"/>
      <selection pane="topRight" activeCell="G1" sqref="G1"/>
      <selection pane="bottomLeft" activeCell="A3" sqref="A3"/>
      <selection pane="bottomRight" activeCell="G13" sqref="G13"/>
    </sheetView>
  </sheetViews>
  <sheetFormatPr baseColWidth="10" defaultColWidth="12.83203125" defaultRowHeight="15"/>
  <cols>
    <col min="1" max="3" width="12.83203125" style="9"/>
    <col min="4" max="4" width="24" style="9" customWidth="1"/>
    <col min="5" max="5" width="15.6640625" style="9" customWidth="1"/>
    <col min="6" max="6" width="13.33203125" style="9" customWidth="1"/>
    <col min="7" max="7" width="18.6640625" style="9" customWidth="1"/>
    <col min="8" max="8" width="24" style="9" customWidth="1"/>
    <col min="9" max="9" width="26.83203125" style="9" customWidth="1"/>
    <col min="10" max="10" width="22.5" style="9" customWidth="1"/>
    <col min="11" max="16384" width="12.83203125" style="9"/>
  </cols>
  <sheetData>
    <row r="2" spans="1:47">
      <c r="A2" t="s">
        <v>4</v>
      </c>
      <c r="B2" t="s">
        <v>3</v>
      </c>
      <c r="C2" t="s">
        <v>0</v>
      </c>
      <c r="D2" s="10" t="s">
        <v>25</v>
      </c>
      <c r="E2" s="10" t="s">
        <v>26</v>
      </c>
      <c r="F2" s="10" t="s">
        <v>23</v>
      </c>
      <c r="G2" s="10" t="s">
        <v>24</v>
      </c>
      <c r="H2" s="10" t="s">
        <v>27</v>
      </c>
      <c r="I2" s="10" t="s">
        <v>28</v>
      </c>
      <c r="J2" s="10" t="s">
        <v>29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>
      <c r="A3"/>
      <c r="B3"/>
      <c r="C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>
      <c r="A4">
        <v>1</v>
      </c>
      <c r="B4">
        <v>1</v>
      </c>
      <c r="C4" t="s">
        <v>1</v>
      </c>
      <c r="D4" s="10">
        <v>2.4300000000000002</v>
      </c>
      <c r="E4" s="10">
        <v>2.5</v>
      </c>
      <c r="F4" s="10">
        <v>16</v>
      </c>
      <c r="G4" s="10">
        <f>J4/D4</f>
        <v>1.1193415637860082</v>
      </c>
      <c r="H4" s="10"/>
      <c r="I4" s="10">
        <v>16</v>
      </c>
      <c r="J4" s="10">
        <v>2.72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  <c r="AT4" s="10"/>
      <c r="AU4" s="10"/>
    </row>
    <row r="5" spans="1:47">
      <c r="A5"/>
      <c r="B5">
        <v>1</v>
      </c>
      <c r="C5" t="s">
        <v>2</v>
      </c>
      <c r="D5" s="10">
        <v>2.25</v>
      </c>
      <c r="E5" s="10">
        <v>2.5</v>
      </c>
      <c r="F5" s="10">
        <v>16</v>
      </c>
      <c r="G5" s="10"/>
      <c r="H5" s="10">
        <f>J5/D5</f>
        <v>1.1111111111111112</v>
      </c>
      <c r="I5" s="10">
        <v>11</v>
      </c>
      <c r="J5" s="10">
        <v>2.5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0"/>
      <c r="AU5" s="10"/>
    </row>
    <row r="6" spans="1:47">
      <c r="A6">
        <v>2</v>
      </c>
      <c r="B6">
        <v>1</v>
      </c>
      <c r="C6" t="s">
        <v>1</v>
      </c>
      <c r="D6" s="10">
        <v>2.61</v>
      </c>
      <c r="E6" s="10">
        <v>2.5</v>
      </c>
      <c r="F6" s="10">
        <v>16</v>
      </c>
      <c r="G6" s="10">
        <f>J6/D6</f>
        <v>1.0268199233716475</v>
      </c>
      <c r="H6" s="10"/>
      <c r="I6" s="10">
        <v>15</v>
      </c>
      <c r="J6" s="10">
        <v>2.68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  <c r="AT6" s="10"/>
      <c r="AU6" s="10"/>
    </row>
    <row r="7" spans="1:47">
      <c r="A7"/>
      <c r="B7">
        <v>1</v>
      </c>
      <c r="C7" s="16" t="s">
        <v>2</v>
      </c>
      <c r="D7" s="10">
        <v>2.38</v>
      </c>
      <c r="E7" s="10">
        <v>2.5</v>
      </c>
      <c r="F7" s="10">
        <v>16</v>
      </c>
      <c r="G7" s="10"/>
      <c r="H7" s="10">
        <f>J7/D7</f>
        <v>1.0210084033613447</v>
      </c>
      <c r="I7" s="10">
        <v>10</v>
      </c>
      <c r="J7" s="10">
        <v>2.4300000000000002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  <c r="AT7" s="10"/>
      <c r="AU7" s="10"/>
    </row>
    <row r="8" spans="1:47">
      <c r="A8">
        <v>3</v>
      </c>
      <c r="B8">
        <v>0</v>
      </c>
      <c r="C8" t="s">
        <v>1</v>
      </c>
      <c r="D8" s="10">
        <v>3.12</v>
      </c>
      <c r="E8" s="10">
        <v>3.5</v>
      </c>
      <c r="F8" s="10">
        <v>16</v>
      </c>
      <c r="G8" s="10">
        <f>J8/D8</f>
        <v>1.0705128205128205</v>
      </c>
      <c r="H8" s="10"/>
      <c r="I8" s="10">
        <v>9</v>
      </c>
      <c r="J8" s="10">
        <v>3.34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1"/>
      <c r="AT8" s="10"/>
      <c r="AU8" s="10"/>
    </row>
    <row r="9" spans="1:47">
      <c r="A9"/>
      <c r="B9">
        <v>0</v>
      </c>
      <c r="C9" t="s">
        <v>2</v>
      </c>
      <c r="D9" s="10">
        <v>3.02</v>
      </c>
      <c r="E9" s="10">
        <v>3.5</v>
      </c>
      <c r="F9" s="10">
        <v>16</v>
      </c>
      <c r="G9" s="10"/>
      <c r="H9" s="10">
        <f>J9/D9</f>
        <v>1.0728476821192054</v>
      </c>
      <c r="I9" s="10">
        <v>8</v>
      </c>
      <c r="J9" s="10">
        <v>3.24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1"/>
      <c r="AT9" s="10"/>
      <c r="AU9" s="10"/>
    </row>
    <row r="10" spans="1:47">
      <c r="A10">
        <v>4</v>
      </c>
      <c r="B10">
        <v>0</v>
      </c>
      <c r="C10" t="s">
        <v>1</v>
      </c>
      <c r="D10" s="10">
        <v>3.09</v>
      </c>
      <c r="E10" s="10">
        <v>3</v>
      </c>
      <c r="F10" s="10">
        <v>16</v>
      </c>
      <c r="G10" s="10">
        <f>J10/D10</f>
        <v>1.0258899676375404</v>
      </c>
      <c r="H10" s="10"/>
      <c r="I10" s="10">
        <v>16</v>
      </c>
      <c r="J10" s="10">
        <v>3.17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1"/>
      <c r="AT10" s="10"/>
      <c r="AU10" s="10"/>
    </row>
    <row r="11" spans="1:47">
      <c r="A11"/>
      <c r="B11">
        <v>0</v>
      </c>
      <c r="C11" t="s">
        <v>2</v>
      </c>
      <c r="D11" s="10">
        <v>2.99</v>
      </c>
      <c r="E11" s="10">
        <v>3</v>
      </c>
      <c r="F11" s="10">
        <v>16</v>
      </c>
      <c r="G11" s="10"/>
      <c r="H11" s="10">
        <f>J11/D11</f>
        <v>1.060200668896321</v>
      </c>
      <c r="I11" s="10">
        <v>16</v>
      </c>
      <c r="J11" s="10">
        <v>3.17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10"/>
      <c r="AU11" s="10"/>
    </row>
    <row r="12" spans="1:47">
      <c r="A12">
        <v>5</v>
      </c>
      <c r="B12">
        <v>1</v>
      </c>
      <c r="C12" t="s">
        <v>1</v>
      </c>
      <c r="D12" s="10">
        <v>3.1</v>
      </c>
      <c r="E12" s="10">
        <v>3.5</v>
      </c>
      <c r="F12" s="10">
        <v>16</v>
      </c>
      <c r="G12" s="10">
        <f>J12/D12</f>
        <v>1.0774193548387097</v>
      </c>
      <c r="H12" s="10"/>
      <c r="I12" s="10">
        <v>9</v>
      </c>
      <c r="J12" s="10">
        <v>3.34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10"/>
      <c r="AU12" s="10"/>
    </row>
    <row r="13" spans="1:47">
      <c r="A13"/>
      <c r="B13">
        <v>1</v>
      </c>
      <c r="C13" t="s">
        <v>2</v>
      </c>
      <c r="D13" s="10">
        <v>2.95</v>
      </c>
      <c r="E13" s="10">
        <v>3.5</v>
      </c>
      <c r="F13" s="10">
        <v>16</v>
      </c>
      <c r="G13" s="10"/>
      <c r="H13" s="10">
        <f>J13/D13</f>
        <v>1.0983050847457627</v>
      </c>
      <c r="I13" s="10">
        <v>8</v>
      </c>
      <c r="J13" s="10">
        <v>3.24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10"/>
      <c r="AU13" s="10"/>
    </row>
    <row r="14" spans="1:47">
      <c r="A14">
        <v>6</v>
      </c>
      <c r="B14">
        <v>0</v>
      </c>
      <c r="C14" t="s">
        <v>1</v>
      </c>
      <c r="D14" s="10">
        <v>2.42</v>
      </c>
      <c r="E14" s="10">
        <v>2.75</v>
      </c>
      <c r="F14" s="10">
        <v>16</v>
      </c>
      <c r="G14" s="10">
        <f>J14/D14</f>
        <v>1.0950413223140496</v>
      </c>
      <c r="H14" s="10"/>
      <c r="I14" s="10">
        <v>10</v>
      </c>
      <c r="J14" s="10">
        <v>2.65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10"/>
      <c r="AU14" s="10"/>
    </row>
    <row r="15" spans="1:47">
      <c r="A15"/>
      <c r="B15">
        <v>0</v>
      </c>
      <c r="C15" t="s">
        <v>2</v>
      </c>
      <c r="D15" s="10">
        <v>2.3199999999999998</v>
      </c>
      <c r="E15" s="10">
        <v>2.75</v>
      </c>
      <c r="F15" s="10">
        <v>16</v>
      </c>
      <c r="G15" s="10"/>
      <c r="H15" s="10">
        <f>J15/D15</f>
        <v>1.1120689655172415</v>
      </c>
      <c r="I15" s="10">
        <v>9</v>
      </c>
      <c r="J15" s="10">
        <v>2.58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10"/>
      <c r="AU15" s="10"/>
    </row>
    <row r="16" spans="1:47">
      <c r="A16">
        <v>7</v>
      </c>
      <c r="B16">
        <v>1</v>
      </c>
      <c r="C16" t="s">
        <v>1</v>
      </c>
      <c r="D16" s="10">
        <v>3.07</v>
      </c>
      <c r="E16" s="10">
        <v>3.5</v>
      </c>
      <c r="F16" s="10">
        <v>16</v>
      </c>
      <c r="G16" s="10">
        <f>J16/D16</f>
        <v>1.0553745928338762</v>
      </c>
      <c r="H16" s="10"/>
      <c r="I16" s="10">
        <v>8</v>
      </c>
      <c r="J16" s="10">
        <v>3.24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10"/>
      <c r="AU16" s="10"/>
    </row>
    <row r="17" spans="1:47">
      <c r="A17"/>
      <c r="B17">
        <v>1</v>
      </c>
      <c r="C17" t="s">
        <v>2</v>
      </c>
      <c r="D17" s="10">
        <v>2.98</v>
      </c>
      <c r="E17" s="10">
        <v>3.5</v>
      </c>
      <c r="F17" s="10">
        <v>16</v>
      </c>
      <c r="G17" s="10"/>
      <c r="H17" s="10">
        <f>J17/D17</f>
        <v>1.087248322147651</v>
      </c>
      <c r="I17" s="10">
        <v>8</v>
      </c>
      <c r="J17" s="10">
        <v>3.24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10"/>
      <c r="AU17" s="10"/>
    </row>
    <row r="18" spans="1:47">
      <c r="A18">
        <v>8</v>
      </c>
      <c r="B18">
        <v>0</v>
      </c>
      <c r="C18" t="s">
        <v>1</v>
      </c>
      <c r="D18" s="10">
        <v>2.93</v>
      </c>
      <c r="E18" s="10">
        <v>3</v>
      </c>
      <c r="F18" s="10">
        <v>16</v>
      </c>
      <c r="G18" s="10">
        <f>J18/D18</f>
        <v>1.0819112627986347</v>
      </c>
      <c r="H18" s="10"/>
      <c r="I18" s="10">
        <v>16</v>
      </c>
      <c r="J18" s="10">
        <v>3.17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10"/>
      <c r="AU18" s="10"/>
    </row>
    <row r="19" spans="1:47">
      <c r="A19"/>
      <c r="B19">
        <v>0</v>
      </c>
      <c r="C19" t="s">
        <v>2</v>
      </c>
      <c r="D19" s="10">
        <v>2.75</v>
      </c>
      <c r="E19" s="10">
        <v>3</v>
      </c>
      <c r="F19" s="10">
        <v>16</v>
      </c>
      <c r="G19" s="10"/>
      <c r="H19" s="10">
        <f>J19/D19</f>
        <v>1.0945454545454545</v>
      </c>
      <c r="I19" s="10">
        <v>12</v>
      </c>
      <c r="J19" s="10">
        <v>3.01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1"/>
      <c r="AT19" s="10"/>
      <c r="AU19" s="10"/>
    </row>
    <row r="20" spans="1:47">
      <c r="A20">
        <v>9</v>
      </c>
      <c r="B20">
        <v>1</v>
      </c>
      <c r="C20" t="s">
        <v>1</v>
      </c>
      <c r="D20" s="10">
        <v>2.65</v>
      </c>
      <c r="E20" s="10">
        <v>2.5</v>
      </c>
      <c r="F20" s="10">
        <v>16</v>
      </c>
      <c r="G20" s="10">
        <f>J20/D20</f>
        <v>1.0452830188679245</v>
      </c>
      <c r="H20" s="10"/>
      <c r="I20" s="10">
        <v>18</v>
      </c>
      <c r="J20" s="10">
        <v>2.77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1"/>
      <c r="AT20" s="10"/>
      <c r="AU20" s="10"/>
    </row>
    <row r="21" spans="1:47">
      <c r="A21"/>
      <c r="B21">
        <v>1</v>
      </c>
      <c r="C21" t="s">
        <v>2</v>
      </c>
      <c r="D21" s="10">
        <v>2.33</v>
      </c>
      <c r="E21" s="10">
        <v>2.5</v>
      </c>
      <c r="F21" s="10">
        <v>16</v>
      </c>
      <c r="G21" s="10"/>
      <c r="H21" s="10">
        <f>J21/D21</f>
        <v>1.094420600858369</v>
      </c>
      <c r="I21" s="10">
        <v>12</v>
      </c>
      <c r="J21" s="10">
        <v>2.5499999999999998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1"/>
      <c r="AT21" s="10"/>
      <c r="AU21" s="10"/>
    </row>
    <row r="22" spans="1:47">
      <c r="A22">
        <v>10</v>
      </c>
      <c r="B22">
        <v>0</v>
      </c>
      <c r="C22" t="s">
        <v>1</v>
      </c>
      <c r="D22" s="10">
        <v>2.99</v>
      </c>
      <c r="E22" s="10">
        <v>3</v>
      </c>
      <c r="F22" s="10">
        <v>16</v>
      </c>
      <c r="G22" s="10">
        <f>J22/D22</f>
        <v>1.0367892976588629</v>
      </c>
      <c r="H22" s="10"/>
      <c r="I22" s="10">
        <v>14</v>
      </c>
      <c r="J22" s="10">
        <v>3.1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1"/>
      <c r="AT22" s="10"/>
      <c r="AU22" s="10"/>
    </row>
    <row r="23" spans="1:47">
      <c r="A23"/>
      <c r="B23">
        <v>0</v>
      </c>
      <c r="C23" t="s">
        <v>2</v>
      </c>
      <c r="D23" s="10">
        <v>2.84</v>
      </c>
      <c r="E23" s="10">
        <v>3</v>
      </c>
      <c r="F23" s="10">
        <v>16</v>
      </c>
      <c r="G23" s="10"/>
      <c r="H23" s="10">
        <f>J23/D23</f>
        <v>1.0598591549295775</v>
      </c>
      <c r="I23" s="10">
        <v>12</v>
      </c>
      <c r="J23" s="10">
        <v>3.01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1"/>
      <c r="AT23" s="10"/>
      <c r="AU23" s="10"/>
    </row>
    <row r="24" spans="1:47">
      <c r="A24">
        <v>11</v>
      </c>
      <c r="B24">
        <v>1</v>
      </c>
      <c r="C24" t="s">
        <v>1</v>
      </c>
      <c r="D24" s="10">
        <v>3.02</v>
      </c>
      <c r="E24" s="10">
        <v>3</v>
      </c>
      <c r="F24" s="10">
        <v>16</v>
      </c>
      <c r="G24" s="10">
        <f>J24/D24</f>
        <v>1.0496688741721854</v>
      </c>
      <c r="H24" s="10"/>
      <c r="I24" s="10">
        <v>16</v>
      </c>
      <c r="J24" s="10">
        <v>3.17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1"/>
      <c r="AT24" s="10"/>
      <c r="AU24" s="10"/>
    </row>
    <row r="25" spans="1:47">
      <c r="A25"/>
      <c r="B25">
        <v>1</v>
      </c>
      <c r="C25" t="s">
        <v>2</v>
      </c>
      <c r="D25" s="10">
        <v>2.81</v>
      </c>
      <c r="E25" s="10">
        <v>3</v>
      </c>
      <c r="F25" s="10">
        <v>16</v>
      </c>
      <c r="G25" s="10"/>
      <c r="H25" s="10">
        <f>J25/D25</f>
        <v>1.0711743772241993</v>
      </c>
      <c r="I25" s="10">
        <v>12</v>
      </c>
      <c r="J25" s="10">
        <v>3.01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1"/>
      <c r="AT25" s="10"/>
      <c r="AU25" s="10"/>
    </row>
    <row r="26" spans="1:47">
      <c r="A26">
        <v>12</v>
      </c>
      <c r="B26">
        <v>1</v>
      </c>
      <c r="C26" t="s">
        <v>1</v>
      </c>
      <c r="D26" s="10">
        <v>3.08</v>
      </c>
      <c r="E26" s="10">
        <v>3</v>
      </c>
      <c r="F26" s="10">
        <v>16</v>
      </c>
      <c r="G26" s="10">
        <f>J26/D26</f>
        <v>1.0194805194805194</v>
      </c>
      <c r="H26" s="10"/>
      <c r="I26" s="10">
        <v>15</v>
      </c>
      <c r="J26" s="10">
        <v>3.14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1"/>
      <c r="AT26" s="10"/>
      <c r="AU26" s="10"/>
    </row>
    <row r="27" spans="1:47">
      <c r="A27"/>
      <c r="B27">
        <v>1</v>
      </c>
      <c r="C27" t="s">
        <v>2</v>
      </c>
      <c r="D27" s="10">
        <v>2.85</v>
      </c>
      <c r="E27" s="10">
        <v>3</v>
      </c>
      <c r="F27" s="10">
        <v>16</v>
      </c>
      <c r="G27" s="10"/>
      <c r="H27" s="10">
        <f>J27/D27</f>
        <v>1.0561403508771929</v>
      </c>
      <c r="I27" s="10">
        <v>12</v>
      </c>
      <c r="J27" s="10">
        <v>3.01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1"/>
      <c r="AT27" s="10"/>
      <c r="AU27" s="10"/>
    </row>
    <row r="28" spans="1:47">
      <c r="A28">
        <v>13</v>
      </c>
      <c r="B28">
        <v>0</v>
      </c>
      <c r="C28" t="s">
        <v>1</v>
      </c>
      <c r="D28" s="10">
        <v>2.65</v>
      </c>
      <c r="E28" s="10">
        <v>2.75</v>
      </c>
      <c r="F28" s="10">
        <v>16</v>
      </c>
      <c r="G28" s="10">
        <f>J28/D28</f>
        <v>1.090566037735849</v>
      </c>
      <c r="H28" s="10"/>
      <c r="I28" s="10">
        <v>14</v>
      </c>
      <c r="J28" s="10">
        <v>2.89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1"/>
      <c r="AT28" s="10"/>
      <c r="AU28" s="10"/>
    </row>
    <row r="29" spans="1:47">
      <c r="A29"/>
      <c r="B29">
        <v>0</v>
      </c>
      <c r="C29" t="s">
        <v>2</v>
      </c>
      <c r="D29" s="10">
        <v>2.5</v>
      </c>
      <c r="E29" s="10">
        <v>2.75</v>
      </c>
      <c r="F29" s="10">
        <v>16</v>
      </c>
      <c r="G29" s="10"/>
      <c r="H29" s="10">
        <f>J29/D29</f>
        <v>1.1560000000000001</v>
      </c>
      <c r="I29" s="10">
        <v>14</v>
      </c>
      <c r="J29" s="10">
        <v>2.89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1"/>
      <c r="AT29" s="10"/>
      <c r="AU29" s="10"/>
    </row>
    <row r="30" spans="1:47">
      <c r="A30">
        <v>14</v>
      </c>
      <c r="B30">
        <v>1</v>
      </c>
      <c r="C30" t="s">
        <v>1</v>
      </c>
      <c r="D30" s="10">
        <v>3.02</v>
      </c>
      <c r="E30" s="10">
        <v>3</v>
      </c>
      <c r="F30" s="10">
        <v>16</v>
      </c>
      <c r="G30" s="10">
        <f>J30/D30</f>
        <v>1.0496688741721854</v>
      </c>
      <c r="H30" s="10"/>
      <c r="I30" s="10">
        <v>16</v>
      </c>
      <c r="J30" s="10">
        <v>3.17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1"/>
      <c r="AT30" s="10"/>
      <c r="AU30" s="10"/>
    </row>
    <row r="31" spans="1:47">
      <c r="A31"/>
      <c r="B31">
        <v>1</v>
      </c>
      <c r="C31" t="s">
        <v>2</v>
      </c>
      <c r="D31" s="10">
        <v>2.8</v>
      </c>
      <c r="E31" s="10">
        <v>3</v>
      </c>
      <c r="F31" s="10">
        <v>16</v>
      </c>
      <c r="G31" s="10"/>
      <c r="H31" s="10">
        <f>J31/D31</f>
        <v>1.0285714285714287</v>
      </c>
      <c r="I31" s="10">
        <v>10</v>
      </c>
      <c r="J31" s="10">
        <v>2.88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1"/>
      <c r="AT31" s="10"/>
      <c r="AU31" s="10"/>
    </row>
    <row r="32" spans="1:47">
      <c r="A32">
        <v>15</v>
      </c>
      <c r="B32">
        <v>0</v>
      </c>
      <c r="C32" t="s">
        <v>1</v>
      </c>
      <c r="D32" s="10">
        <v>2.6</v>
      </c>
      <c r="E32" s="10">
        <v>2.5</v>
      </c>
      <c r="F32" s="10">
        <v>16</v>
      </c>
      <c r="G32" s="10">
        <f>J32/D32</f>
        <v>1</v>
      </c>
      <c r="H32" s="10"/>
      <c r="I32" s="10">
        <v>13</v>
      </c>
      <c r="J32" s="10">
        <v>2.6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2"/>
      <c r="AT32" s="10"/>
      <c r="AU32" s="10"/>
    </row>
    <row r="33" spans="1:47">
      <c r="A33"/>
      <c r="B33">
        <v>0</v>
      </c>
      <c r="C33" t="s">
        <v>2</v>
      </c>
      <c r="D33" s="10">
        <v>2.42</v>
      </c>
      <c r="E33" s="10">
        <v>2.5</v>
      </c>
      <c r="F33" s="10">
        <v>16</v>
      </c>
      <c r="G33" s="10"/>
      <c r="H33" s="10">
        <f>J33/D33</f>
        <v>1.0743801652892562</v>
      </c>
      <c r="I33" s="10">
        <v>13</v>
      </c>
      <c r="J33" s="10">
        <v>2.6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2"/>
      <c r="AT33" s="10"/>
      <c r="AU33" s="10"/>
    </row>
    <row r="34" spans="1:47">
      <c r="A34">
        <v>16</v>
      </c>
      <c r="B34">
        <v>0</v>
      </c>
      <c r="C34" t="s">
        <v>1</v>
      </c>
      <c r="D34" s="10">
        <v>2.75</v>
      </c>
      <c r="E34" s="10">
        <v>2.5</v>
      </c>
      <c r="F34" s="10">
        <v>16</v>
      </c>
      <c r="G34" s="10">
        <f>J34/D34</f>
        <v>1.0072727272727273</v>
      </c>
      <c r="H34" s="10"/>
      <c r="I34" s="10">
        <v>18</v>
      </c>
      <c r="J34" s="10">
        <v>2.77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2"/>
      <c r="AT34" s="10"/>
      <c r="AU34" s="10"/>
    </row>
    <row r="35" spans="1:47">
      <c r="A35"/>
      <c r="B35">
        <v>0</v>
      </c>
      <c r="C35" t="s">
        <v>2</v>
      </c>
      <c r="D35" s="10">
        <v>2.67</v>
      </c>
      <c r="E35" s="10">
        <v>2.5</v>
      </c>
      <c r="F35" s="10">
        <v>16</v>
      </c>
      <c r="G35" s="10"/>
      <c r="H35" s="10">
        <f>J35/D35</f>
        <v>1.0374531835205993</v>
      </c>
      <c r="I35" s="10">
        <v>18</v>
      </c>
      <c r="J35" s="10">
        <v>2.77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2"/>
      <c r="AT35" s="10"/>
      <c r="AU35" s="10"/>
    </row>
    <row r="36" spans="1:47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5:22">
      <c r="E49" s="10"/>
      <c r="F49" s="10"/>
      <c r="I49" s="10"/>
    </row>
    <row r="50" spans="5:22">
      <c r="E50" s="10"/>
      <c r="F50" s="10"/>
      <c r="I50" s="10"/>
    </row>
    <row r="51" spans="5:22">
      <c r="E51" s="10"/>
      <c r="F51" s="10"/>
      <c r="I51" s="10"/>
    </row>
    <row r="52" spans="5:22">
      <c r="E52" s="10"/>
      <c r="F52" s="10"/>
      <c r="I52" s="10"/>
    </row>
    <row r="53" spans="5:22">
      <c r="E53" s="10"/>
      <c r="F53" s="10"/>
      <c r="I53" s="10"/>
    </row>
    <row r="54" spans="5:22">
      <c r="E54" s="10"/>
      <c r="F54" s="10"/>
      <c r="I54" s="10"/>
    </row>
    <row r="55" spans="5:22">
      <c r="E55" s="10"/>
      <c r="F55" s="10"/>
      <c r="I55" s="10"/>
    </row>
    <row r="56" spans="5:22">
      <c r="E56" s="10"/>
      <c r="F56" s="10"/>
      <c r="I56" s="10"/>
    </row>
    <row r="57" spans="5:22">
      <c r="E57" s="10"/>
      <c r="F57" s="10"/>
      <c r="I57" s="10"/>
    </row>
    <row r="62" spans="5:22">
      <c r="T62" s="13"/>
      <c r="V62" s="13"/>
    </row>
    <row r="63" spans="5:22">
      <c r="T63" s="14"/>
      <c r="U63" s="14"/>
      <c r="V63" s="14"/>
    </row>
    <row r="64" spans="5:22">
      <c r="T64" s="13"/>
      <c r="U64" s="13"/>
      <c r="V64" s="13"/>
    </row>
    <row r="65" spans="5:22">
      <c r="T65" s="14"/>
      <c r="U65" s="14"/>
      <c r="V65" s="14"/>
    </row>
    <row r="66" spans="5:22">
      <c r="T66" s="13"/>
      <c r="U66" s="13"/>
      <c r="V66" s="13"/>
    </row>
    <row r="67" spans="5:22">
      <c r="T67" s="14"/>
      <c r="U67" s="14"/>
      <c r="V67" s="14"/>
    </row>
    <row r="68" spans="5:22">
      <c r="T68" s="13"/>
      <c r="U68" s="13"/>
      <c r="V68" s="13"/>
    </row>
    <row r="69" spans="5:22">
      <c r="T69" s="14"/>
      <c r="U69" s="14"/>
      <c r="V69" s="14"/>
    </row>
    <row r="72" spans="5:22">
      <c r="K72" s="13"/>
      <c r="O72" s="13"/>
      <c r="P72" s="13"/>
      <c r="Q72" s="13"/>
      <c r="T72" s="13"/>
      <c r="V72" s="13"/>
    </row>
    <row r="73" spans="5:22">
      <c r="K73" s="13"/>
      <c r="O73" s="13"/>
      <c r="P73" s="13"/>
      <c r="Q73" s="13"/>
      <c r="T73" s="13"/>
      <c r="U73" s="13"/>
      <c r="V73" s="13"/>
    </row>
    <row r="74" spans="5:22">
      <c r="T74" s="13"/>
      <c r="U74" s="13"/>
      <c r="V74" s="13"/>
    </row>
    <row r="75" spans="5:22">
      <c r="E75" s="15"/>
      <c r="F75" s="15"/>
      <c r="Q75" s="14"/>
      <c r="T75" s="14"/>
      <c r="U75" s="14"/>
      <c r="V75" s="14"/>
    </row>
    <row r="76" spans="5:22">
      <c r="E76" s="15"/>
      <c r="F76" s="15"/>
      <c r="Q76" s="14"/>
      <c r="T76" s="14"/>
      <c r="U76" s="14"/>
      <c r="V76" s="14"/>
    </row>
    <row r="78" spans="5:22">
      <c r="K78" s="13"/>
      <c r="O78" s="13"/>
      <c r="P78" s="13"/>
      <c r="T78" s="13"/>
      <c r="U78" s="13"/>
      <c r="V78" s="13"/>
    </row>
    <row r="79" spans="5:22">
      <c r="K79" s="13"/>
      <c r="O79" s="13"/>
      <c r="P79" s="13"/>
      <c r="T79" s="13"/>
      <c r="U79" s="13"/>
      <c r="V79" s="13"/>
    </row>
    <row r="80" spans="5:22">
      <c r="T80" s="13"/>
      <c r="U80" s="13"/>
      <c r="V80" s="13"/>
    </row>
    <row r="81" spans="5:22">
      <c r="E81" s="15"/>
      <c r="F81" s="15"/>
      <c r="T81" s="14"/>
      <c r="U81" s="14"/>
      <c r="V81" s="14"/>
    </row>
    <row r="82" spans="5:22">
      <c r="E82" s="15"/>
      <c r="F82" s="15"/>
      <c r="T82" s="14"/>
      <c r="U82" s="14"/>
      <c r="V82" s="14"/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7840-F50E-2941-A679-9E57278F5B0F}">
  <dimension ref="A1:G34"/>
  <sheetViews>
    <sheetView tabSelected="1" workbookViewId="0">
      <selection activeCell="N40" sqref="N40"/>
    </sheetView>
  </sheetViews>
  <sheetFormatPr baseColWidth="10" defaultRowHeight="15"/>
  <cols>
    <col min="1" max="1" width="10.83203125" style="2"/>
    <col min="2" max="2" width="13.6640625" style="2" customWidth="1"/>
    <col min="3" max="16384" width="10.83203125" style="2"/>
  </cols>
  <sheetData>
    <row r="1" spans="1:7">
      <c r="C1" s="2" t="s">
        <v>85</v>
      </c>
      <c r="F1" s="2" t="s">
        <v>86</v>
      </c>
    </row>
    <row r="2" spans="1:7">
      <c r="A2" s="2" t="s">
        <v>3</v>
      </c>
      <c r="B2" s="22"/>
      <c r="C2" s="2" t="s">
        <v>16</v>
      </c>
      <c r="D2" s="2" t="s">
        <v>16</v>
      </c>
      <c r="F2" s="2" t="s">
        <v>16</v>
      </c>
      <c r="G2" s="2" t="s">
        <v>16</v>
      </c>
    </row>
    <row r="3" spans="1:7">
      <c r="A3" s="22">
        <v>1</v>
      </c>
      <c r="B3" s="22" t="s">
        <v>53</v>
      </c>
      <c r="C3" s="2">
        <v>18.649999999999999</v>
      </c>
      <c r="D3" s="2">
        <v>18.91</v>
      </c>
      <c r="F3" s="2">
        <v>18.850000000000001</v>
      </c>
      <c r="G3" s="2">
        <v>18.45</v>
      </c>
    </row>
    <row r="4" spans="1:7">
      <c r="A4" s="22">
        <v>1</v>
      </c>
      <c r="B4" s="22" t="s">
        <v>54</v>
      </c>
      <c r="C4" s="2">
        <v>8.77</v>
      </c>
      <c r="D4" s="2">
        <v>8.8000000000000007</v>
      </c>
      <c r="F4" s="2">
        <v>8.6</v>
      </c>
      <c r="G4" s="2">
        <v>8.94</v>
      </c>
    </row>
    <row r="5" spans="1:7">
      <c r="A5" s="22">
        <v>1</v>
      </c>
      <c r="B5" s="22" t="s">
        <v>55</v>
      </c>
      <c r="C5" s="2">
        <v>12.15</v>
      </c>
      <c r="D5" s="2">
        <v>12.25</v>
      </c>
      <c r="F5" s="2">
        <v>12.1</v>
      </c>
      <c r="G5" s="2">
        <v>12.2</v>
      </c>
    </row>
    <row r="6" spans="1:7">
      <c r="A6" s="22">
        <v>1</v>
      </c>
      <c r="B6" s="22" t="s">
        <v>56</v>
      </c>
      <c r="C6" s="2">
        <v>15.45</v>
      </c>
      <c r="D6" s="2">
        <v>15.28</v>
      </c>
      <c r="F6" s="2">
        <v>15.48</v>
      </c>
      <c r="G6" s="2">
        <v>15.42</v>
      </c>
    </row>
    <row r="7" spans="1:7">
      <c r="A7" s="22">
        <v>0</v>
      </c>
      <c r="B7" s="22" t="s">
        <v>57</v>
      </c>
      <c r="C7" s="2">
        <v>34.130000000000003</v>
      </c>
      <c r="D7" s="2">
        <v>33.729999999999997</v>
      </c>
      <c r="F7" s="2">
        <v>34.9</v>
      </c>
      <c r="G7" s="2">
        <v>34.96</v>
      </c>
    </row>
    <row r="8" spans="1:7">
      <c r="A8" s="22">
        <v>0</v>
      </c>
      <c r="B8" s="22" t="s">
        <v>58</v>
      </c>
      <c r="C8" s="2">
        <v>26.78</v>
      </c>
      <c r="D8" s="2">
        <v>27.98</v>
      </c>
      <c r="F8" s="2">
        <v>26.38</v>
      </c>
      <c r="G8" s="2">
        <v>26.78</v>
      </c>
    </row>
    <row r="9" spans="1:7">
      <c r="A9" s="22">
        <v>0</v>
      </c>
      <c r="B9" s="22" t="s">
        <v>59</v>
      </c>
      <c r="C9" s="2">
        <v>7.85</v>
      </c>
      <c r="D9" s="2">
        <v>8.32</v>
      </c>
      <c r="F9" s="2">
        <v>8.15</v>
      </c>
      <c r="G9" s="2">
        <v>7.55</v>
      </c>
    </row>
    <row r="10" spans="1:7">
      <c r="A10" s="22">
        <v>0</v>
      </c>
      <c r="B10" s="22" t="s">
        <v>60</v>
      </c>
      <c r="C10" s="2">
        <v>5.55</v>
      </c>
      <c r="D10" s="2">
        <v>5.25</v>
      </c>
      <c r="F10" s="2">
        <v>5.58</v>
      </c>
      <c r="G10" s="2">
        <v>5.52</v>
      </c>
    </row>
    <row r="11" spans="1:7">
      <c r="A11" s="22">
        <v>1</v>
      </c>
      <c r="B11" s="22" t="s">
        <v>61</v>
      </c>
      <c r="C11" s="2">
        <v>1.7</v>
      </c>
      <c r="D11" s="2">
        <v>1.51</v>
      </c>
      <c r="F11" s="2">
        <v>1.65</v>
      </c>
      <c r="G11" s="2">
        <v>1.75</v>
      </c>
    </row>
    <row r="12" spans="1:7">
      <c r="A12" s="22">
        <v>1</v>
      </c>
      <c r="B12" s="22" t="s">
        <v>62</v>
      </c>
      <c r="C12" s="2">
        <v>-0.18</v>
      </c>
      <c r="D12" s="2">
        <v>-0.46</v>
      </c>
      <c r="F12" s="2">
        <v>-0.13</v>
      </c>
      <c r="G12" s="2">
        <v>-0.23</v>
      </c>
    </row>
    <row r="13" spans="1:7">
      <c r="A13" s="22">
        <v>0</v>
      </c>
      <c r="B13" s="22" t="s">
        <v>63</v>
      </c>
      <c r="C13" s="2">
        <v>9.31</v>
      </c>
      <c r="D13" s="2">
        <v>9.7100000000000009</v>
      </c>
      <c r="F13" s="2">
        <v>9.27</v>
      </c>
      <c r="G13" s="2">
        <v>9.35</v>
      </c>
    </row>
    <row r="14" spans="1:7">
      <c r="A14" s="22">
        <v>0</v>
      </c>
      <c r="B14" s="22" t="s">
        <v>64</v>
      </c>
      <c r="C14" s="2">
        <v>8.26</v>
      </c>
      <c r="D14" s="2">
        <v>8.02</v>
      </c>
      <c r="F14" s="2">
        <v>8.2200000000000006</v>
      </c>
      <c r="G14" s="2">
        <v>8.3000000000000007</v>
      </c>
    </row>
    <row r="15" spans="1:7">
      <c r="A15" s="22">
        <v>1</v>
      </c>
      <c r="B15" s="22" t="s">
        <v>65</v>
      </c>
      <c r="C15" s="2">
        <v>27.45</v>
      </c>
      <c r="D15" s="2">
        <v>26</v>
      </c>
      <c r="F15" s="2">
        <v>29.35</v>
      </c>
      <c r="G15" s="2">
        <v>29.55</v>
      </c>
    </row>
    <row r="16" spans="1:7">
      <c r="A16" s="22">
        <v>1</v>
      </c>
      <c r="B16" s="22" t="s">
        <v>66</v>
      </c>
      <c r="C16" s="2">
        <v>3.84</v>
      </c>
      <c r="D16" s="2">
        <v>3.98</v>
      </c>
      <c r="F16" s="2">
        <v>3.94</v>
      </c>
      <c r="G16" s="2">
        <v>3.74</v>
      </c>
    </row>
    <row r="17" spans="1:7">
      <c r="A17" s="22">
        <v>0</v>
      </c>
      <c r="B17" s="22" t="s">
        <v>67</v>
      </c>
      <c r="C17" s="2">
        <v>6.52</v>
      </c>
      <c r="D17" s="2">
        <v>6.58</v>
      </c>
      <c r="F17" s="2">
        <v>6.55</v>
      </c>
      <c r="G17" s="2">
        <v>6.49</v>
      </c>
    </row>
    <row r="18" spans="1:7">
      <c r="A18" s="22">
        <v>0</v>
      </c>
      <c r="B18" s="22" t="s">
        <v>68</v>
      </c>
      <c r="C18" s="2">
        <v>3.76</v>
      </c>
      <c r="D18" s="2">
        <v>4.08</v>
      </c>
      <c r="F18" s="2">
        <v>3.7</v>
      </c>
      <c r="G18" s="2">
        <v>3.82</v>
      </c>
    </row>
    <row r="19" spans="1:7">
      <c r="A19" s="22">
        <v>1</v>
      </c>
      <c r="B19" s="22" t="s">
        <v>69</v>
      </c>
      <c r="C19" s="2">
        <v>3</v>
      </c>
      <c r="D19" s="2">
        <v>2.71</v>
      </c>
      <c r="F19" s="2">
        <v>3.03</v>
      </c>
      <c r="G19" s="2">
        <v>2.97</v>
      </c>
    </row>
    <row r="20" spans="1:7">
      <c r="A20" s="22">
        <v>1</v>
      </c>
      <c r="B20" s="22" t="s">
        <v>70</v>
      </c>
      <c r="C20" s="2">
        <v>3.15</v>
      </c>
      <c r="D20" s="2">
        <v>3.45</v>
      </c>
      <c r="F20" s="2">
        <v>3.11</v>
      </c>
      <c r="G20" s="2">
        <v>3.19</v>
      </c>
    </row>
    <row r="21" spans="1:7">
      <c r="A21" s="22">
        <v>0</v>
      </c>
      <c r="B21" s="22" t="s">
        <v>71</v>
      </c>
      <c r="C21" s="2">
        <v>2.2200000000000002</v>
      </c>
      <c r="D21" s="2">
        <v>2.38</v>
      </c>
      <c r="F21" s="2">
        <v>2.21</v>
      </c>
      <c r="G21" s="2">
        <v>2.2250000000000001</v>
      </c>
    </row>
    <row r="22" spans="1:7">
      <c r="A22" s="22">
        <v>0</v>
      </c>
      <c r="B22" s="22" t="s">
        <v>72</v>
      </c>
      <c r="C22" s="2">
        <v>13.78</v>
      </c>
      <c r="D22" s="2">
        <v>14.43</v>
      </c>
      <c r="F22" s="2">
        <v>13.86</v>
      </c>
      <c r="G22" s="2">
        <v>13.92</v>
      </c>
    </row>
    <row r="23" spans="1:7">
      <c r="A23" s="22">
        <v>1</v>
      </c>
      <c r="B23" s="22" t="s">
        <v>73</v>
      </c>
      <c r="C23" s="2">
        <v>-0.21</v>
      </c>
      <c r="D23" s="2">
        <v>-0.39</v>
      </c>
      <c r="F23" s="2">
        <v>-0.21</v>
      </c>
      <c r="G23" s="2">
        <v>-0.21</v>
      </c>
    </row>
    <row r="24" spans="1:7">
      <c r="A24" s="22">
        <v>1</v>
      </c>
      <c r="B24" s="22" t="s">
        <v>74</v>
      </c>
      <c r="C24" s="2">
        <v>10.210000000000001</v>
      </c>
      <c r="D24" s="2">
        <v>10</v>
      </c>
      <c r="F24" s="2">
        <v>10.17</v>
      </c>
      <c r="G24" s="2">
        <v>10.25</v>
      </c>
    </row>
    <row r="25" spans="1:7">
      <c r="A25" s="22">
        <v>1</v>
      </c>
      <c r="B25" s="22" t="s">
        <v>75</v>
      </c>
      <c r="C25" s="2">
        <v>12.24</v>
      </c>
      <c r="D25" s="2">
        <v>11.88</v>
      </c>
      <c r="F25" s="2">
        <v>12.39</v>
      </c>
      <c r="G25" s="2">
        <v>12.09</v>
      </c>
    </row>
    <row r="26" spans="1:7">
      <c r="A26" s="22">
        <v>1</v>
      </c>
      <c r="B26" s="22" t="s">
        <v>76</v>
      </c>
      <c r="C26" s="2">
        <v>5.87</v>
      </c>
      <c r="D26" s="2">
        <v>5.71</v>
      </c>
      <c r="F26" s="2">
        <v>5.83</v>
      </c>
      <c r="G26" s="2">
        <v>5.91</v>
      </c>
    </row>
    <row r="27" spans="1:7">
      <c r="A27" s="22">
        <v>0</v>
      </c>
      <c r="B27" s="22" t="s">
        <v>77</v>
      </c>
      <c r="C27" s="2">
        <v>1.49</v>
      </c>
      <c r="D27" s="2">
        <v>1.84</v>
      </c>
      <c r="F27" s="2">
        <v>1.45</v>
      </c>
      <c r="G27" s="2">
        <v>1.53</v>
      </c>
    </row>
    <row r="28" spans="1:7">
      <c r="A28" s="22">
        <v>0</v>
      </c>
      <c r="B28" s="22" t="s">
        <v>78</v>
      </c>
      <c r="C28" s="2">
        <v>1.71</v>
      </c>
      <c r="D28" s="2">
        <v>1.91</v>
      </c>
      <c r="F28" s="2">
        <v>1.66</v>
      </c>
      <c r="G28" s="2">
        <v>1.76</v>
      </c>
    </row>
    <row r="29" spans="1:7">
      <c r="A29" s="22">
        <v>1</v>
      </c>
      <c r="B29" s="22" t="s">
        <v>79</v>
      </c>
      <c r="C29" s="2">
        <v>4.05</v>
      </c>
      <c r="D29" s="2">
        <v>4.22</v>
      </c>
      <c r="F29" s="2">
        <v>4.0599999999999996</v>
      </c>
      <c r="G29" s="2">
        <v>4.04</v>
      </c>
    </row>
    <row r="30" spans="1:7">
      <c r="A30" s="22">
        <v>1</v>
      </c>
      <c r="B30" s="22" t="s">
        <v>80</v>
      </c>
      <c r="C30" s="2">
        <v>0.79</v>
      </c>
      <c r="D30" s="2">
        <v>0.88</v>
      </c>
      <c r="F30" s="2">
        <v>0.74</v>
      </c>
      <c r="G30" s="2">
        <v>0.83499999999999996</v>
      </c>
    </row>
    <row r="31" spans="1:7">
      <c r="A31" s="22">
        <v>0</v>
      </c>
      <c r="B31" s="22" t="s">
        <v>81</v>
      </c>
      <c r="C31" s="2">
        <v>2.59</v>
      </c>
      <c r="D31" s="2">
        <v>2.89</v>
      </c>
      <c r="F31" s="2">
        <v>2.4700000000000002</v>
      </c>
      <c r="G31" s="2">
        <v>2.7</v>
      </c>
    </row>
    <row r="32" spans="1:7">
      <c r="A32" s="22">
        <v>0</v>
      </c>
      <c r="B32" s="22" t="s">
        <v>82</v>
      </c>
      <c r="C32" s="2">
        <v>5.61</v>
      </c>
      <c r="D32" s="2">
        <v>5.29</v>
      </c>
      <c r="F32" s="2">
        <v>5.63</v>
      </c>
      <c r="G32" s="2">
        <v>5.58</v>
      </c>
    </row>
    <row r="33" spans="1:7">
      <c r="A33" s="22">
        <v>0</v>
      </c>
      <c r="B33" s="22" t="s">
        <v>83</v>
      </c>
      <c r="C33" s="2">
        <v>17.59</v>
      </c>
      <c r="D33" s="2">
        <v>17.39</v>
      </c>
      <c r="F33" s="2">
        <v>16.54</v>
      </c>
      <c r="G33" s="2">
        <v>16.63</v>
      </c>
    </row>
    <row r="34" spans="1:7">
      <c r="A34" s="22">
        <v>0</v>
      </c>
      <c r="B34" s="22" t="s">
        <v>84</v>
      </c>
      <c r="C34" s="2">
        <v>7.93</v>
      </c>
      <c r="D34" s="2">
        <v>8.24</v>
      </c>
      <c r="F34" s="2">
        <v>7.88</v>
      </c>
      <c r="G34" s="2">
        <v>7.98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074D-9C97-2C4C-889C-E02317E57EDF}">
  <dimension ref="A1:E20"/>
  <sheetViews>
    <sheetView zoomScale="107" workbookViewId="0">
      <pane xSplit="1" ySplit="2" topLeftCell="B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12.83203125" defaultRowHeight="15"/>
  <cols>
    <col min="1" max="1" width="12.83203125" style="9"/>
  </cols>
  <sheetData>
    <row r="1" spans="1:5">
      <c r="A1"/>
    </row>
    <row r="2" spans="1:5">
      <c r="A2" t="s">
        <v>40</v>
      </c>
      <c r="B2" t="s">
        <v>3</v>
      </c>
      <c r="C2" t="s">
        <v>42</v>
      </c>
    </row>
    <row r="3" spans="1:5">
      <c r="A3"/>
      <c r="C3" t="s">
        <v>15</v>
      </c>
      <c r="E3" s="9"/>
    </row>
    <row r="4" spans="1:5">
      <c r="A4">
        <v>1</v>
      </c>
      <c r="B4">
        <v>1</v>
      </c>
      <c r="C4">
        <v>5.8550020800000002</v>
      </c>
      <c r="E4" s="9"/>
    </row>
    <row r="5" spans="1:5">
      <c r="A5">
        <v>2</v>
      </c>
      <c r="B5">
        <v>1</v>
      </c>
      <c r="C5">
        <v>10.58579443</v>
      </c>
      <c r="E5" s="9"/>
    </row>
    <row r="6" spans="1:5">
      <c r="A6">
        <v>3</v>
      </c>
      <c r="B6">
        <v>0</v>
      </c>
      <c r="C6">
        <v>10.77439111</v>
      </c>
      <c r="E6" s="9"/>
    </row>
    <row r="7" spans="1:5">
      <c r="A7">
        <v>4</v>
      </c>
      <c r="B7">
        <v>0</v>
      </c>
      <c r="C7">
        <v>13.822147989999999</v>
      </c>
      <c r="E7" s="9"/>
    </row>
    <row r="8" spans="1:5">
      <c r="A8">
        <v>5</v>
      </c>
      <c r="B8">
        <v>1</v>
      </c>
      <c r="C8">
        <v>9.4695173629999996</v>
      </c>
      <c r="E8" s="9"/>
    </row>
    <row r="9" spans="1:5">
      <c r="A9">
        <v>6</v>
      </c>
      <c r="B9">
        <v>0</v>
      </c>
      <c r="C9">
        <v>9.1648011230000002</v>
      </c>
      <c r="D9" s="2"/>
      <c r="E9" s="17"/>
    </row>
    <row r="10" spans="1:5">
      <c r="A10">
        <v>7</v>
      </c>
      <c r="B10">
        <v>1</v>
      </c>
      <c r="C10">
        <v>3.3495544490000002</v>
      </c>
      <c r="E10" s="9"/>
    </row>
    <row r="11" spans="1:5">
      <c r="A11">
        <v>8</v>
      </c>
      <c r="B11">
        <v>0</v>
      </c>
      <c r="C11">
        <v>6.7902756499999999</v>
      </c>
      <c r="E11" s="9"/>
    </row>
    <row r="12" spans="1:5">
      <c r="A12">
        <v>9</v>
      </c>
      <c r="B12">
        <v>1</v>
      </c>
      <c r="C12">
        <v>1.8685622260000001</v>
      </c>
    </row>
    <row r="13" spans="1:5">
      <c r="A13">
        <v>10</v>
      </c>
      <c r="B13">
        <v>0</v>
      </c>
      <c r="C13">
        <v>3.777355998</v>
      </c>
    </row>
    <row r="14" spans="1:5">
      <c r="A14">
        <v>11</v>
      </c>
      <c r="B14">
        <v>1</v>
      </c>
      <c r="C14">
        <v>1.725112636</v>
      </c>
    </row>
    <row r="15" spans="1:5">
      <c r="A15">
        <v>12</v>
      </c>
      <c r="B15">
        <v>1</v>
      </c>
      <c r="C15">
        <v>2.4260022019999998</v>
      </c>
    </row>
    <row r="16" spans="1:5">
      <c r="A16">
        <v>13</v>
      </c>
      <c r="B16">
        <v>0</v>
      </c>
      <c r="C16">
        <v>1.922582298</v>
      </c>
    </row>
    <row r="17" spans="1:3">
      <c r="A17">
        <v>14</v>
      </c>
      <c r="B17">
        <v>1</v>
      </c>
      <c r="C17">
        <v>3.0699647040000002</v>
      </c>
    </row>
    <row r="18" spans="1:3">
      <c r="A18">
        <v>15</v>
      </c>
      <c r="B18">
        <v>0</v>
      </c>
      <c r="C18">
        <v>2.368492759</v>
      </c>
    </row>
    <row r="19" spans="1:3">
      <c r="A19">
        <v>16</v>
      </c>
      <c r="B19">
        <v>0</v>
      </c>
      <c r="C19">
        <v>7.2822970140000001</v>
      </c>
    </row>
    <row r="20" spans="1:3">
      <c r="A20"/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LAD % change</vt:lpstr>
      <vt:lpstr>LCx % change</vt:lpstr>
      <vt:lpstr>Immunohistology &amp; Histology</vt:lpstr>
      <vt:lpstr>Lymph transport speed</vt:lpstr>
      <vt:lpstr>Stent &amp; Vessel</vt:lpstr>
      <vt:lpstr>Inter- &amp; intra-observer</vt:lpstr>
      <vt:lpstr>Immunohistology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task watanabe</dc:creator>
  <cp:lastModifiedBy>Microsoft Office User</cp:lastModifiedBy>
  <dcterms:created xsi:type="dcterms:W3CDTF">2018-11-04T12:34:58Z</dcterms:created>
  <dcterms:modified xsi:type="dcterms:W3CDTF">2021-09-02T17:15:04Z</dcterms:modified>
</cp:coreProperties>
</file>