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4" activeTab="4"/>
  </bookViews>
  <sheets>
    <sheet name="Agroforestry" sheetId="1" r:id="rId1"/>
    <sheet name="Current Jhum" sheetId="4" r:id="rId2"/>
    <sheet name="Forest" sheetId="5" r:id="rId3"/>
    <sheet name="Grassland" sheetId="11" r:id="rId4"/>
    <sheet name="Jhum Fallow" sheetId="6" r:id="rId5"/>
    <sheet name="Plantation" sheetId="7" r:id="rId6"/>
    <sheet name="Wet Rice Cultivation" sheetId="8" r:id="rId7"/>
    <sheet name="Litter_Biomass_Stocks" sheetId="12" r:id="rId8"/>
    <sheet name="Biomass_Accumulation_Rate Yr-1" sheetId="13" r:id="rId9"/>
  </sheets>
  <calcPr calcId="124519"/>
</workbook>
</file>

<file path=xl/calcChain.xml><?xml version="1.0" encoding="utf-8"?>
<calcChain xmlns="http://schemas.openxmlformats.org/spreadsheetml/2006/main">
  <c r="Q4" i="8"/>
  <c r="R4"/>
  <c r="S4"/>
  <c r="Q5"/>
  <c r="R5"/>
  <c r="S5"/>
  <c r="Q6"/>
  <c r="R6"/>
  <c r="S6"/>
  <c r="Q7"/>
  <c r="R7"/>
  <c r="S7"/>
  <c r="Q8"/>
  <c r="R8"/>
  <c r="S8"/>
  <c r="Q9"/>
  <c r="R9"/>
  <c r="S9"/>
  <c r="Q10"/>
  <c r="R10"/>
  <c r="S10"/>
  <c r="Q11"/>
  <c r="R11"/>
  <c r="S11"/>
  <c r="Q12"/>
  <c r="R12"/>
  <c r="S12"/>
  <c r="Q13"/>
  <c r="R13"/>
  <c r="S13"/>
  <c r="Q14"/>
  <c r="R14"/>
  <c r="S14"/>
  <c r="Q15"/>
  <c r="R15"/>
  <c r="S15"/>
  <c r="Q16"/>
  <c r="R16"/>
  <c r="S16"/>
  <c r="Q17"/>
  <c r="R17"/>
  <c r="S17"/>
  <c r="Q18"/>
  <c r="R18"/>
  <c r="S18"/>
  <c r="Q19"/>
  <c r="R19"/>
  <c r="S19"/>
  <c r="Q20"/>
  <c r="R20"/>
  <c r="S20"/>
  <c r="Q21"/>
  <c r="R21"/>
  <c r="S21"/>
  <c r="Q22"/>
  <c r="R22"/>
  <c r="S22"/>
  <c r="Q23"/>
  <c r="R23"/>
  <c r="S23"/>
  <c r="Q24"/>
  <c r="R24"/>
  <c r="S24"/>
  <c r="Q25"/>
  <c r="R25"/>
  <c r="S25"/>
  <c r="Q26"/>
  <c r="R26"/>
  <c r="S26"/>
  <c r="Q27"/>
  <c r="R27"/>
  <c r="S27"/>
  <c r="Q28"/>
  <c r="R28"/>
  <c r="S28"/>
  <c r="Q29"/>
  <c r="R29"/>
  <c r="S29"/>
  <c r="S3"/>
  <c r="R3"/>
  <c r="Q3"/>
  <c r="Q4" i="7"/>
  <c r="R4"/>
  <c r="S4"/>
  <c r="Q5"/>
  <c r="R5"/>
  <c r="S5"/>
  <c r="Q6"/>
  <c r="R6"/>
  <c r="S6"/>
  <c r="Q7"/>
  <c r="R7"/>
  <c r="S7"/>
  <c r="Q8"/>
  <c r="R8"/>
  <c r="S8"/>
  <c r="Q9"/>
  <c r="R9"/>
  <c r="S9"/>
  <c r="Q10"/>
  <c r="R10"/>
  <c r="S10"/>
  <c r="Q11"/>
  <c r="R11"/>
  <c r="S11"/>
  <c r="Q12"/>
  <c r="R12"/>
  <c r="S12"/>
  <c r="Q13"/>
  <c r="R13"/>
  <c r="S13"/>
  <c r="Q14"/>
  <c r="R14"/>
  <c r="S14"/>
  <c r="Q15"/>
  <c r="R15"/>
  <c r="S15"/>
  <c r="Q16"/>
  <c r="R16"/>
  <c r="S16"/>
  <c r="Q17"/>
  <c r="R17"/>
  <c r="S17"/>
  <c r="Q18"/>
  <c r="R18"/>
  <c r="S18"/>
  <c r="Q19"/>
  <c r="R19"/>
  <c r="S19"/>
  <c r="Q20"/>
  <c r="R20"/>
  <c r="S20"/>
  <c r="Q21"/>
  <c r="R21"/>
  <c r="S21"/>
  <c r="Q22"/>
  <c r="R22"/>
  <c r="S22"/>
  <c r="Q23"/>
  <c r="R23"/>
  <c r="S23"/>
  <c r="Q24"/>
  <c r="R24"/>
  <c r="S24"/>
  <c r="Q25"/>
  <c r="R25"/>
  <c r="S25"/>
  <c r="Q26"/>
  <c r="R26"/>
  <c r="S26"/>
  <c r="Q27"/>
  <c r="R27"/>
  <c r="S27"/>
  <c r="Q28"/>
  <c r="R28"/>
  <c r="S28"/>
  <c r="Q29"/>
  <c r="R29"/>
  <c r="S29"/>
  <c r="Q30"/>
  <c r="R30"/>
  <c r="S30"/>
  <c r="Q31"/>
  <c r="R31"/>
  <c r="S31"/>
  <c r="Q32"/>
  <c r="R32"/>
  <c r="S32"/>
  <c r="Q33"/>
  <c r="R33"/>
  <c r="S33"/>
  <c r="Q34"/>
  <c r="R34"/>
  <c r="S34"/>
  <c r="Q35"/>
  <c r="R35"/>
  <c r="S35"/>
  <c r="Q36"/>
  <c r="R36"/>
  <c r="S36"/>
  <c r="Q37"/>
  <c r="R37"/>
  <c r="S37"/>
  <c r="Q38"/>
  <c r="R38"/>
  <c r="S38"/>
  <c r="Q39"/>
  <c r="R39"/>
  <c r="S39"/>
  <c r="Q40"/>
  <c r="R40"/>
  <c r="S40"/>
  <c r="Q41"/>
  <c r="R41"/>
  <c r="S41"/>
  <c r="Q42"/>
  <c r="R42"/>
  <c r="S42"/>
  <c r="Q43"/>
  <c r="R43"/>
  <c r="S43"/>
  <c r="Q44"/>
  <c r="R44"/>
  <c r="S44"/>
  <c r="Q45"/>
  <c r="R45"/>
  <c r="S45"/>
  <c r="Q46"/>
  <c r="R46"/>
  <c r="S46"/>
  <c r="Q47"/>
  <c r="R47"/>
  <c r="S47"/>
  <c r="Q48"/>
  <c r="R48"/>
  <c r="S48"/>
  <c r="Q49"/>
  <c r="R49"/>
  <c r="S49"/>
  <c r="Q50"/>
  <c r="R50"/>
  <c r="S50"/>
  <c r="Q51"/>
  <c r="R51"/>
  <c r="S51"/>
  <c r="Q52"/>
  <c r="R52"/>
  <c r="S52"/>
  <c r="Q53"/>
  <c r="R53"/>
  <c r="S53"/>
  <c r="Q54"/>
  <c r="R54"/>
  <c r="S54"/>
  <c r="Q55"/>
  <c r="R55"/>
  <c r="S55"/>
  <c r="Q56"/>
  <c r="R56"/>
  <c r="S56"/>
  <c r="Q57"/>
  <c r="R57"/>
  <c r="S57"/>
  <c r="Q58"/>
  <c r="R58"/>
  <c r="S58"/>
  <c r="Q59"/>
  <c r="R59"/>
  <c r="S59"/>
  <c r="Q60"/>
  <c r="R60"/>
  <c r="S60"/>
  <c r="Q61"/>
  <c r="R61"/>
  <c r="S61"/>
  <c r="Q62"/>
  <c r="R62"/>
  <c r="S62"/>
  <c r="Q63"/>
  <c r="R63"/>
  <c r="S63"/>
  <c r="Q64"/>
  <c r="R64"/>
  <c r="S64"/>
  <c r="Q65"/>
  <c r="R65"/>
  <c r="S65"/>
  <c r="Q66"/>
  <c r="R66"/>
  <c r="S66"/>
  <c r="Q67"/>
  <c r="R67"/>
  <c r="S67"/>
  <c r="Q68"/>
  <c r="R68"/>
  <c r="S68"/>
  <c r="Q69"/>
  <c r="R69"/>
  <c r="S69"/>
  <c r="Q70"/>
  <c r="R70"/>
  <c r="S70"/>
  <c r="Q71"/>
  <c r="R71"/>
  <c r="S71"/>
  <c r="Q72"/>
  <c r="R72"/>
  <c r="S72"/>
  <c r="Q73"/>
  <c r="R73"/>
  <c r="S73"/>
  <c r="Q74"/>
  <c r="R74"/>
  <c r="S74"/>
  <c r="Q75"/>
  <c r="R75"/>
  <c r="S75"/>
  <c r="Q76"/>
  <c r="R76"/>
  <c r="S76"/>
  <c r="Q77"/>
  <c r="R77"/>
  <c r="S77"/>
  <c r="Q78"/>
  <c r="R78"/>
  <c r="S78"/>
  <c r="Q79"/>
  <c r="R79"/>
  <c r="S79"/>
  <c r="Q80"/>
  <c r="R80"/>
  <c r="S80"/>
  <c r="Q81"/>
  <c r="R81"/>
  <c r="S81"/>
  <c r="Q82"/>
  <c r="R82"/>
  <c r="S82"/>
  <c r="Q83"/>
  <c r="R83"/>
  <c r="S83"/>
  <c r="Q84"/>
  <c r="R84"/>
  <c r="S84"/>
  <c r="Q85"/>
  <c r="R85"/>
  <c r="S85"/>
  <c r="Q86"/>
  <c r="R86"/>
  <c r="S86"/>
  <c r="Q87"/>
  <c r="R87"/>
  <c r="S87"/>
  <c r="Q88"/>
  <c r="R88"/>
  <c r="S88"/>
  <c r="Q89"/>
  <c r="R89"/>
  <c r="S89"/>
  <c r="Q90"/>
  <c r="R90"/>
  <c r="S90"/>
  <c r="Q91"/>
  <c r="R91"/>
  <c r="S91"/>
  <c r="Q92"/>
  <c r="R92"/>
  <c r="S92"/>
  <c r="Q93"/>
  <c r="R93"/>
  <c r="S93"/>
  <c r="Q94"/>
  <c r="R94"/>
  <c r="S94"/>
  <c r="Q95"/>
  <c r="R95"/>
  <c r="S95"/>
  <c r="Q96"/>
  <c r="R96"/>
  <c r="S96"/>
  <c r="Q97"/>
  <c r="R97"/>
  <c r="S97"/>
  <c r="Q98"/>
  <c r="R98"/>
  <c r="S98"/>
  <c r="Q99"/>
  <c r="R99"/>
  <c r="S99"/>
  <c r="Q100"/>
  <c r="R100"/>
  <c r="S100"/>
  <c r="Q101"/>
  <c r="R101"/>
  <c r="S101"/>
  <c r="Q102"/>
  <c r="R102"/>
  <c r="S102"/>
  <c r="Q103"/>
  <c r="R103"/>
  <c r="S103"/>
  <c r="Q104"/>
  <c r="R104"/>
  <c r="S104"/>
  <c r="Q105"/>
  <c r="R105"/>
  <c r="S105"/>
  <c r="Q106"/>
  <c r="R106"/>
  <c r="S106"/>
  <c r="Q107"/>
  <c r="R107"/>
  <c r="S107"/>
  <c r="Q108"/>
  <c r="R108"/>
  <c r="S108"/>
  <c r="Q109"/>
  <c r="R109"/>
  <c r="S109"/>
  <c r="Q110"/>
  <c r="R110"/>
  <c r="S110"/>
  <c r="Q111"/>
  <c r="R111"/>
  <c r="S111"/>
  <c r="Q112"/>
  <c r="R112"/>
  <c r="S112"/>
  <c r="Q113"/>
  <c r="R113"/>
  <c r="S113"/>
  <c r="Q114"/>
  <c r="R114"/>
  <c r="S114"/>
  <c r="Q115"/>
  <c r="R115"/>
  <c r="S115"/>
  <c r="Q116"/>
  <c r="R116"/>
  <c r="S116"/>
  <c r="Q117"/>
  <c r="R117"/>
  <c r="S117"/>
  <c r="Q118"/>
  <c r="R118"/>
  <c r="S118"/>
  <c r="Q119"/>
  <c r="R119"/>
  <c r="S119"/>
  <c r="Q120"/>
  <c r="R120"/>
  <c r="S120"/>
  <c r="Q121"/>
  <c r="R121"/>
  <c r="S121"/>
  <c r="Q122"/>
  <c r="R122"/>
  <c r="S122"/>
  <c r="Q123"/>
  <c r="R123"/>
  <c r="S123"/>
  <c r="Q124"/>
  <c r="R124"/>
  <c r="S124"/>
  <c r="Q125"/>
  <c r="R125"/>
  <c r="S125"/>
  <c r="Q126"/>
  <c r="R126"/>
  <c r="S126"/>
  <c r="Q127"/>
  <c r="R127"/>
  <c r="S127"/>
  <c r="Q128"/>
  <c r="R128"/>
  <c r="S128"/>
  <c r="S3"/>
  <c r="R3"/>
  <c r="Q3"/>
  <c r="Q4" i="6"/>
  <c r="R4"/>
  <c r="S4"/>
  <c r="Q5"/>
  <c r="R5"/>
  <c r="S5"/>
  <c r="Q6"/>
  <c r="R6"/>
  <c r="S6"/>
  <c r="Q7"/>
  <c r="R7"/>
  <c r="S7"/>
  <c r="Q8"/>
  <c r="R8"/>
  <c r="S8"/>
  <c r="Q9"/>
  <c r="R9"/>
  <c r="S9"/>
  <c r="Q10"/>
  <c r="R10"/>
  <c r="S10"/>
  <c r="Q11"/>
  <c r="R11"/>
  <c r="S11"/>
  <c r="Q12"/>
  <c r="R12"/>
  <c r="S12"/>
  <c r="Q13"/>
  <c r="R13"/>
  <c r="S13"/>
  <c r="Q14"/>
  <c r="R14"/>
  <c r="S14"/>
  <c r="Q15"/>
  <c r="R15"/>
  <c r="S15"/>
  <c r="Q16"/>
  <c r="R16"/>
  <c r="S16"/>
  <c r="Q17"/>
  <c r="R17"/>
  <c r="S17"/>
  <c r="Q18"/>
  <c r="R18"/>
  <c r="S18"/>
  <c r="Q19"/>
  <c r="R19"/>
  <c r="S19"/>
  <c r="Q20"/>
  <c r="R20"/>
  <c r="S20"/>
  <c r="Q21"/>
  <c r="R21"/>
  <c r="S21"/>
  <c r="Q22"/>
  <c r="R22"/>
  <c r="S22"/>
  <c r="Q23"/>
  <c r="R23"/>
  <c r="S23"/>
  <c r="Q24"/>
  <c r="R24"/>
  <c r="S24"/>
  <c r="Q25"/>
  <c r="R25"/>
  <c r="S25"/>
  <c r="Q26"/>
  <c r="R26"/>
  <c r="S26"/>
  <c r="Q27"/>
  <c r="R27"/>
  <c r="S27"/>
  <c r="Q28"/>
  <c r="R28"/>
  <c r="S28"/>
  <c r="Q29"/>
  <c r="R29"/>
  <c r="S29"/>
  <c r="S3"/>
  <c r="R3"/>
  <c r="Q3"/>
  <c r="Q4" i="11"/>
  <c r="R4"/>
  <c r="S4"/>
  <c r="Q5"/>
  <c r="R5"/>
  <c r="S5"/>
  <c r="Q6"/>
  <c r="R6"/>
  <c r="S6"/>
  <c r="Q7"/>
  <c r="R7"/>
  <c r="S7"/>
  <c r="Q8"/>
  <c r="R8"/>
  <c r="S8"/>
  <c r="Q9"/>
  <c r="R9"/>
  <c r="S9"/>
  <c r="Q10"/>
  <c r="R10"/>
  <c r="S10"/>
  <c r="Q11"/>
  <c r="R11"/>
  <c r="S11"/>
  <c r="Q12"/>
  <c r="R12"/>
  <c r="S12"/>
  <c r="Q13"/>
  <c r="R13"/>
  <c r="S13"/>
  <c r="Q14"/>
  <c r="R14"/>
  <c r="S14"/>
  <c r="Q15"/>
  <c r="R15"/>
  <c r="S15"/>
  <c r="Q16"/>
  <c r="R16"/>
  <c r="S16"/>
  <c r="Q17"/>
  <c r="R17"/>
  <c r="S17"/>
  <c r="Q18"/>
  <c r="R18"/>
  <c r="S18"/>
  <c r="Q19"/>
  <c r="R19"/>
  <c r="S19"/>
  <c r="Q20"/>
  <c r="R20"/>
  <c r="S20"/>
  <c r="Q21"/>
  <c r="R21"/>
  <c r="S21"/>
  <c r="Q22"/>
  <c r="R22"/>
  <c r="S22"/>
  <c r="Q23"/>
  <c r="R23"/>
  <c r="S23"/>
  <c r="Q24"/>
  <c r="R24"/>
  <c r="S24"/>
  <c r="Q25"/>
  <c r="R25"/>
  <c r="S25"/>
  <c r="Q26"/>
  <c r="R26"/>
  <c r="S26"/>
  <c r="Q27"/>
  <c r="R27"/>
  <c r="S27"/>
  <c r="Q28"/>
  <c r="R28"/>
  <c r="S28"/>
  <c r="Q29"/>
  <c r="R29"/>
  <c r="S29"/>
  <c r="S3"/>
  <c r="R3"/>
  <c r="Q3"/>
  <c r="Q4" i="4"/>
  <c r="R4"/>
  <c r="S4"/>
  <c r="Q5"/>
  <c r="R5"/>
  <c r="S5"/>
  <c r="Q6"/>
  <c r="R6"/>
  <c r="S6"/>
  <c r="Q7"/>
  <c r="R7"/>
  <c r="S7"/>
  <c r="Q8"/>
  <c r="R8"/>
  <c r="S8"/>
  <c r="Q9"/>
  <c r="R9"/>
  <c r="S9"/>
  <c r="Q10"/>
  <c r="R10"/>
  <c r="S10"/>
  <c r="Q11"/>
  <c r="R11"/>
  <c r="S11"/>
  <c r="Q12"/>
  <c r="R12"/>
  <c r="S12"/>
  <c r="Q13"/>
  <c r="R13"/>
  <c r="S13"/>
  <c r="Q14"/>
  <c r="R14"/>
  <c r="S14"/>
  <c r="Q15"/>
  <c r="R15"/>
  <c r="S15"/>
  <c r="Q16"/>
  <c r="R16"/>
  <c r="S16"/>
  <c r="Q17"/>
  <c r="R17"/>
  <c r="S17"/>
  <c r="Q18"/>
  <c r="R18"/>
  <c r="S18"/>
  <c r="Q19"/>
  <c r="R19"/>
  <c r="S19"/>
  <c r="Q20"/>
  <c r="R20"/>
  <c r="S20"/>
  <c r="Q21"/>
  <c r="R21"/>
  <c r="S21"/>
  <c r="Q22"/>
  <c r="R22"/>
  <c r="S22"/>
  <c r="Q23"/>
  <c r="R23"/>
  <c r="S23"/>
  <c r="Q24"/>
  <c r="R24"/>
  <c r="S24"/>
  <c r="Q25"/>
  <c r="R25"/>
  <c r="S25"/>
  <c r="Q26"/>
  <c r="R26"/>
  <c r="S26"/>
  <c r="Q27"/>
  <c r="R27"/>
  <c r="S27"/>
  <c r="Q28"/>
  <c r="R28"/>
  <c r="S28"/>
  <c r="Q29"/>
  <c r="R29"/>
  <c r="S29"/>
  <c r="S3"/>
  <c r="R3"/>
  <c r="Q3"/>
  <c r="Q4" i="1"/>
  <c r="R4"/>
  <c r="S4"/>
  <c r="Q5"/>
  <c r="R5"/>
  <c r="S5"/>
  <c r="Q6"/>
  <c r="R6"/>
  <c r="S6"/>
  <c r="Q7"/>
  <c r="R7"/>
  <c r="S7"/>
  <c r="Q8"/>
  <c r="R8"/>
  <c r="S8"/>
  <c r="Q9"/>
  <c r="R9"/>
  <c r="S9"/>
  <c r="Q10"/>
  <c r="R10"/>
  <c r="S10"/>
  <c r="Q11"/>
  <c r="R11"/>
  <c r="S11"/>
  <c r="Q12"/>
  <c r="R12"/>
  <c r="S12"/>
  <c r="Q13"/>
  <c r="R13"/>
  <c r="S13"/>
  <c r="Q14"/>
  <c r="R14"/>
  <c r="S14"/>
  <c r="Q15"/>
  <c r="R15"/>
  <c r="S15"/>
  <c r="Q16"/>
  <c r="R16"/>
  <c r="S16"/>
  <c r="Q17"/>
  <c r="R17"/>
  <c r="S17"/>
  <c r="Q18"/>
  <c r="R18"/>
  <c r="S18"/>
  <c r="Q19"/>
  <c r="R19"/>
  <c r="S19"/>
  <c r="Q20"/>
  <c r="R20"/>
  <c r="S20"/>
  <c r="Q21"/>
  <c r="R21"/>
  <c r="S21"/>
  <c r="Q22"/>
  <c r="R22"/>
  <c r="S22"/>
  <c r="Q23"/>
  <c r="R23"/>
  <c r="S23"/>
  <c r="Q24"/>
  <c r="R24"/>
  <c r="S24"/>
  <c r="Q25"/>
  <c r="R25"/>
  <c r="S25"/>
  <c r="Q26"/>
  <c r="R26"/>
  <c r="S26"/>
  <c r="Q27"/>
  <c r="R27"/>
  <c r="S27"/>
  <c r="Q28"/>
  <c r="R28"/>
  <c r="S28"/>
  <c r="Q29"/>
  <c r="R29"/>
  <c r="S29"/>
  <c r="Q30"/>
  <c r="R30"/>
  <c r="S30"/>
  <c r="Q31"/>
  <c r="R31"/>
  <c r="S31"/>
  <c r="Q32"/>
  <c r="R32"/>
  <c r="S32"/>
  <c r="Q33"/>
  <c r="R33"/>
  <c r="S33"/>
  <c r="Q34"/>
  <c r="R34"/>
  <c r="S34"/>
  <c r="Q35"/>
  <c r="R35"/>
  <c r="S35"/>
  <c r="Q36"/>
  <c r="R36"/>
  <c r="S36"/>
  <c r="Q37"/>
  <c r="R37"/>
  <c r="S37"/>
  <c r="Q38"/>
  <c r="R38"/>
  <c r="S38"/>
  <c r="Q39"/>
  <c r="R39"/>
  <c r="S39"/>
  <c r="Q40"/>
  <c r="R40"/>
  <c r="S40"/>
  <c r="Q41"/>
  <c r="R41"/>
  <c r="S41"/>
  <c r="Q42"/>
  <c r="R42"/>
  <c r="S42"/>
  <c r="Q43"/>
  <c r="R43"/>
  <c r="S43"/>
  <c r="Q44"/>
  <c r="R44"/>
  <c r="S44"/>
  <c r="Q45"/>
  <c r="R45"/>
  <c r="S45"/>
  <c r="Q46"/>
  <c r="R46"/>
  <c r="S46"/>
  <c r="Q47"/>
  <c r="R47"/>
  <c r="S47"/>
  <c r="Q48"/>
  <c r="R48"/>
  <c r="S48"/>
  <c r="Q49"/>
  <c r="R49"/>
  <c r="S49"/>
  <c r="Q50"/>
  <c r="R50"/>
  <c r="S50"/>
  <c r="Q51"/>
  <c r="R51"/>
  <c r="S51"/>
  <c r="Q52"/>
  <c r="R52"/>
  <c r="S52"/>
  <c r="Q53"/>
  <c r="R53"/>
  <c r="S53"/>
  <c r="Q54"/>
  <c r="R54"/>
  <c r="S54"/>
  <c r="Q55"/>
  <c r="R55"/>
  <c r="S55"/>
  <c r="Q56"/>
  <c r="R56"/>
  <c r="S56"/>
  <c r="S3"/>
  <c r="R3"/>
  <c r="Q3"/>
  <c r="Q4" i="5"/>
  <c r="R4"/>
  <c r="S4"/>
  <c r="Q5"/>
  <c r="R5"/>
  <c r="S5"/>
  <c r="Q6"/>
  <c r="R6"/>
  <c r="S6"/>
  <c r="Q7"/>
  <c r="R7"/>
  <c r="S7"/>
  <c r="Q8"/>
  <c r="R8"/>
  <c r="S8"/>
  <c r="Q9"/>
  <c r="R9"/>
  <c r="S9"/>
  <c r="Q10"/>
  <c r="R10"/>
  <c r="S10"/>
  <c r="Q11"/>
  <c r="R11"/>
  <c r="S11"/>
  <c r="Q12"/>
  <c r="R12"/>
  <c r="S12"/>
  <c r="Q13"/>
  <c r="R13"/>
  <c r="S13"/>
  <c r="Q14"/>
  <c r="R14"/>
  <c r="S14"/>
  <c r="Q15"/>
  <c r="R15"/>
  <c r="S15"/>
  <c r="Q16"/>
  <c r="R16"/>
  <c r="S16"/>
  <c r="Q17"/>
  <c r="R17"/>
  <c r="S17"/>
  <c r="Q18"/>
  <c r="R18"/>
  <c r="S18"/>
  <c r="Q19"/>
  <c r="R19"/>
  <c r="S19"/>
  <c r="Q20"/>
  <c r="R20"/>
  <c r="S20"/>
  <c r="Q21"/>
  <c r="R21"/>
  <c r="S21"/>
  <c r="Q22"/>
  <c r="R22"/>
  <c r="S22"/>
  <c r="Q23"/>
  <c r="R23"/>
  <c r="S23"/>
  <c r="Q24"/>
  <c r="R24"/>
  <c r="S24"/>
  <c r="Q25"/>
  <c r="R25"/>
  <c r="S25"/>
  <c r="Q26"/>
  <c r="R26"/>
  <c r="S26"/>
  <c r="Q27"/>
  <c r="R27"/>
  <c r="S27"/>
  <c r="Q28"/>
  <c r="R28"/>
  <c r="S28"/>
  <c r="Q29"/>
  <c r="R29"/>
  <c r="S29"/>
  <c r="Q30"/>
  <c r="R30"/>
  <c r="S30"/>
  <c r="Q31"/>
  <c r="R31"/>
  <c r="S31"/>
  <c r="Q32"/>
  <c r="R32"/>
  <c r="S32"/>
  <c r="Q33"/>
  <c r="R33"/>
  <c r="S33"/>
  <c r="Q34"/>
  <c r="R34"/>
  <c r="S34"/>
  <c r="Q35"/>
  <c r="R35"/>
  <c r="S35"/>
  <c r="Q36"/>
  <c r="R36"/>
  <c r="S36"/>
  <c r="Q37"/>
  <c r="R37"/>
  <c r="S37"/>
  <c r="Q38"/>
  <c r="R38"/>
  <c r="S38"/>
  <c r="Q39"/>
  <c r="R39"/>
  <c r="S39"/>
  <c r="Q40"/>
  <c r="R40"/>
  <c r="S40"/>
  <c r="Q41"/>
  <c r="R41"/>
  <c r="S41"/>
  <c r="Q42"/>
  <c r="R42"/>
  <c r="S42"/>
  <c r="Q43"/>
  <c r="R43"/>
  <c r="S43"/>
  <c r="Q44"/>
  <c r="R44"/>
  <c r="S44"/>
  <c r="Q45"/>
  <c r="R45"/>
  <c r="S45"/>
  <c r="Q46"/>
  <c r="R46"/>
  <c r="S46"/>
  <c r="Q47"/>
  <c r="R47"/>
  <c r="S47"/>
  <c r="Q48"/>
  <c r="R48"/>
  <c r="S48"/>
  <c r="Q49"/>
  <c r="R49"/>
  <c r="S49"/>
  <c r="Q50"/>
  <c r="R50"/>
  <c r="S50"/>
  <c r="Q51"/>
  <c r="R51"/>
  <c r="S51"/>
  <c r="Q52"/>
  <c r="R52"/>
  <c r="S52"/>
  <c r="Q53"/>
  <c r="R53"/>
  <c r="S53"/>
  <c r="Q54"/>
  <c r="R54"/>
  <c r="S54"/>
  <c r="Q55"/>
  <c r="R55"/>
  <c r="S55"/>
  <c r="Q56"/>
  <c r="R56"/>
  <c r="S56"/>
  <c r="S3"/>
  <c r="R3"/>
  <c r="Q3"/>
  <c r="X5"/>
  <c r="V29" i="8" l="1"/>
  <c r="U29"/>
  <c r="T29"/>
  <c r="V26"/>
  <c r="U26"/>
  <c r="T26"/>
  <c r="V23"/>
  <c r="U23"/>
  <c r="T23"/>
  <c r="V20"/>
  <c r="U20"/>
  <c r="T20"/>
  <c r="V17"/>
  <c r="U17"/>
  <c r="T17"/>
  <c r="V14"/>
  <c r="U14"/>
  <c r="T14"/>
  <c r="V11"/>
  <c r="U11"/>
  <c r="T11"/>
  <c r="V8"/>
  <c r="U8"/>
  <c r="T8"/>
  <c r="V5"/>
  <c r="U5"/>
  <c r="T5"/>
  <c r="V74" i="7"/>
  <c r="U74"/>
  <c r="T74"/>
  <c r="V110"/>
  <c r="U110"/>
  <c r="T110"/>
  <c r="V71"/>
  <c r="U71"/>
  <c r="T71"/>
  <c r="V107"/>
  <c r="U107"/>
  <c r="T107"/>
  <c r="V68"/>
  <c r="U68"/>
  <c r="T68"/>
  <c r="V104"/>
  <c r="U104"/>
  <c r="T104"/>
  <c r="V92"/>
  <c r="U92"/>
  <c r="T92"/>
  <c r="V89"/>
  <c r="U89"/>
  <c r="T89"/>
  <c r="V86"/>
  <c r="U86"/>
  <c r="T86"/>
  <c r="V65"/>
  <c r="U65"/>
  <c r="T65"/>
  <c r="V62"/>
  <c r="U62"/>
  <c r="T62"/>
  <c r="V59"/>
  <c r="U59"/>
  <c r="T59"/>
  <c r="V128"/>
  <c r="U128"/>
  <c r="T128"/>
  <c r="V125"/>
  <c r="U125"/>
  <c r="T125"/>
  <c r="V122"/>
  <c r="U122"/>
  <c r="T122"/>
  <c r="V119"/>
  <c r="U119"/>
  <c r="T119"/>
  <c r="V116"/>
  <c r="U116"/>
  <c r="T116"/>
  <c r="V113"/>
  <c r="U113"/>
  <c r="T113"/>
  <c r="V101"/>
  <c r="U101"/>
  <c r="T101"/>
  <c r="V83"/>
  <c r="U83"/>
  <c r="T83"/>
  <c r="V98"/>
  <c r="U98"/>
  <c r="T98"/>
  <c r="V80"/>
  <c r="U80"/>
  <c r="T80"/>
  <c r="V95"/>
  <c r="U95"/>
  <c r="T95"/>
  <c r="V77"/>
  <c r="U77"/>
  <c r="T77"/>
  <c r="V56"/>
  <c r="U56"/>
  <c r="T56"/>
  <c r="V53"/>
  <c r="U53"/>
  <c r="T53"/>
  <c r="V50"/>
  <c r="U50"/>
  <c r="T50"/>
  <c r="V47"/>
  <c r="U47"/>
  <c r="T47"/>
  <c r="V44"/>
  <c r="U44"/>
  <c r="T44"/>
  <c r="V41"/>
  <c r="U41"/>
  <c r="T41"/>
  <c r="V38"/>
  <c r="U38"/>
  <c r="T38"/>
  <c r="V35"/>
  <c r="U35"/>
  <c r="T35"/>
  <c r="V32"/>
  <c r="U32"/>
  <c r="T32"/>
  <c r="V20"/>
  <c r="U20"/>
  <c r="T20"/>
  <c r="V29"/>
  <c r="U29"/>
  <c r="T29"/>
  <c r="V17"/>
  <c r="U17"/>
  <c r="T17"/>
  <c r="V26"/>
  <c r="U26"/>
  <c r="T26"/>
  <c r="V14"/>
  <c r="U14"/>
  <c r="T14"/>
  <c r="V23"/>
  <c r="U23"/>
  <c r="T23"/>
  <c r="V11"/>
  <c r="U11"/>
  <c r="T11"/>
  <c r="V8"/>
  <c r="U8"/>
  <c r="T8"/>
  <c r="V5"/>
  <c r="U5"/>
  <c r="T5"/>
  <c r="V29" i="6"/>
  <c r="U29"/>
  <c r="T29"/>
  <c r="V26"/>
  <c r="U26"/>
  <c r="T26"/>
  <c r="V23"/>
  <c r="U23"/>
  <c r="T23"/>
  <c r="V20"/>
  <c r="U20"/>
  <c r="T20"/>
  <c r="V17"/>
  <c r="U17"/>
  <c r="T17"/>
  <c r="V14"/>
  <c r="U14"/>
  <c r="T14"/>
  <c r="V11"/>
  <c r="U11"/>
  <c r="T11"/>
  <c r="V8"/>
  <c r="U8"/>
  <c r="T8"/>
  <c r="V5"/>
  <c r="U5"/>
  <c r="T5"/>
  <c r="V29" i="11"/>
  <c r="U29"/>
  <c r="T29"/>
  <c r="V26"/>
  <c r="U26"/>
  <c r="T26"/>
  <c r="V23"/>
  <c r="U23"/>
  <c r="T23"/>
  <c r="V20"/>
  <c r="U20"/>
  <c r="T20"/>
  <c r="V17"/>
  <c r="U17"/>
  <c r="T17"/>
  <c r="V14"/>
  <c r="U14"/>
  <c r="T14"/>
  <c r="V11"/>
  <c r="U11"/>
  <c r="T11"/>
  <c r="V8"/>
  <c r="U8"/>
  <c r="T8"/>
  <c r="V5"/>
  <c r="U5"/>
  <c r="T5"/>
  <c r="V56" i="5"/>
  <c r="U56"/>
  <c r="T56"/>
  <c r="V53"/>
  <c r="U53"/>
  <c r="T53"/>
  <c r="V50"/>
  <c r="U50"/>
  <c r="T50"/>
  <c r="V47"/>
  <c r="U47"/>
  <c r="T47"/>
  <c r="V44"/>
  <c r="U44"/>
  <c r="T44"/>
  <c r="V41"/>
  <c r="U41"/>
  <c r="T41"/>
  <c r="V38"/>
  <c r="U38"/>
  <c r="T38"/>
  <c r="V29"/>
  <c r="U29"/>
  <c r="T29"/>
  <c r="V35"/>
  <c r="U35"/>
  <c r="T35"/>
  <c r="V26"/>
  <c r="U26"/>
  <c r="T26"/>
  <c r="V32"/>
  <c r="U32"/>
  <c r="T32"/>
  <c r="V23"/>
  <c r="U23"/>
  <c r="T23"/>
  <c r="V20"/>
  <c r="U20"/>
  <c r="T20"/>
  <c r="V11"/>
  <c r="U11"/>
  <c r="T11"/>
  <c r="V17"/>
  <c r="U17"/>
  <c r="T17"/>
  <c r="V8"/>
  <c r="U8"/>
  <c r="T8"/>
  <c r="V14"/>
  <c r="U14"/>
  <c r="T14"/>
  <c r="V5"/>
  <c r="U5"/>
  <c r="T5"/>
  <c r="V29" i="4"/>
  <c r="U29"/>
  <c r="T29"/>
  <c r="X26"/>
  <c r="V26"/>
  <c r="U26"/>
  <c r="T26"/>
  <c r="V23"/>
  <c r="U23"/>
  <c r="T23"/>
  <c r="V20"/>
  <c r="U20"/>
  <c r="T20"/>
  <c r="V17"/>
  <c r="U17"/>
  <c r="T17"/>
  <c r="V14"/>
  <c r="U14"/>
  <c r="T14"/>
  <c r="V11"/>
  <c r="U11"/>
  <c r="T11"/>
  <c r="V8"/>
  <c r="U8"/>
  <c r="T8"/>
  <c r="V5"/>
  <c r="U5"/>
  <c r="T5"/>
  <c r="V56" i="1"/>
  <c r="U56"/>
  <c r="T56"/>
  <c r="V53"/>
  <c r="U53"/>
  <c r="T53"/>
  <c r="V50"/>
  <c r="U50"/>
  <c r="T50"/>
  <c r="V47"/>
  <c r="U47"/>
  <c r="T47"/>
  <c r="V44"/>
  <c r="U44"/>
  <c r="T44"/>
  <c r="V41"/>
  <c r="U41"/>
  <c r="T41"/>
  <c r="V38"/>
  <c r="U38"/>
  <c r="T38"/>
  <c r="V35"/>
  <c r="U35"/>
  <c r="T35"/>
  <c r="V32"/>
  <c r="U32"/>
  <c r="T32"/>
  <c r="V29"/>
  <c r="U29"/>
  <c r="T29"/>
  <c r="V20"/>
  <c r="U20"/>
  <c r="T20"/>
  <c r="V26"/>
  <c r="U26"/>
  <c r="T26"/>
  <c r="V17"/>
  <c r="U17"/>
  <c r="T17"/>
  <c r="V23"/>
  <c r="U23"/>
  <c r="T23"/>
  <c r="V14"/>
  <c r="U14"/>
  <c r="T14"/>
  <c r="V11"/>
  <c r="U11"/>
  <c r="T11"/>
  <c r="V8"/>
  <c r="U8"/>
  <c r="T8"/>
  <c r="V5"/>
  <c r="U5"/>
  <c r="T5"/>
  <c r="O11" i="11"/>
  <c r="N11"/>
  <c r="M11"/>
  <c r="L11"/>
  <c r="P11" s="1"/>
  <c r="O20"/>
  <c r="N20"/>
  <c r="M20"/>
  <c r="L20"/>
  <c r="P20" s="1"/>
  <c r="O19"/>
  <c r="N19"/>
  <c r="M19"/>
  <c r="L19"/>
  <c r="P19" s="1"/>
  <c r="O18"/>
  <c r="N18"/>
  <c r="M18"/>
  <c r="L18"/>
  <c r="P18" s="1"/>
  <c r="O29"/>
  <c r="N29"/>
  <c r="M29"/>
  <c r="L29"/>
  <c r="P29" s="1"/>
  <c r="O28"/>
  <c r="N28"/>
  <c r="M28"/>
  <c r="L28"/>
  <c r="P28" s="1"/>
  <c r="O27"/>
  <c r="N27"/>
  <c r="M27"/>
  <c r="L27"/>
  <c r="P27" s="1"/>
  <c r="O10"/>
  <c r="N10"/>
  <c r="M10"/>
  <c r="L10"/>
  <c r="P10" s="1"/>
  <c r="O17"/>
  <c r="N17"/>
  <c r="M17"/>
  <c r="L17"/>
  <c r="P17" s="1"/>
  <c r="O16"/>
  <c r="N16"/>
  <c r="M16"/>
  <c r="L16"/>
  <c r="P16" s="1"/>
  <c r="O15"/>
  <c r="N15"/>
  <c r="M15"/>
  <c r="L15"/>
  <c r="P15" s="1"/>
  <c r="O26"/>
  <c r="N26"/>
  <c r="M26"/>
  <c r="L26"/>
  <c r="P26" s="1"/>
  <c r="O25"/>
  <c r="N25"/>
  <c r="M25"/>
  <c r="L25"/>
  <c r="P25" s="1"/>
  <c r="O24"/>
  <c r="N24"/>
  <c r="M24"/>
  <c r="L24"/>
  <c r="P24" s="1"/>
  <c r="O9"/>
  <c r="N9"/>
  <c r="M9"/>
  <c r="L9"/>
  <c r="P9" s="1"/>
  <c r="O14"/>
  <c r="N14"/>
  <c r="M14"/>
  <c r="L14"/>
  <c r="P14" s="1"/>
  <c r="O13"/>
  <c r="N13"/>
  <c r="M13"/>
  <c r="L13"/>
  <c r="P13" s="1"/>
  <c r="O12"/>
  <c r="N12"/>
  <c r="M12"/>
  <c r="L12"/>
  <c r="P12" s="1"/>
  <c r="O23"/>
  <c r="N23"/>
  <c r="M23"/>
  <c r="L23"/>
  <c r="P23" s="1"/>
  <c r="O22"/>
  <c r="N22"/>
  <c r="M22"/>
  <c r="L22"/>
  <c r="P22" s="1"/>
  <c r="O21"/>
  <c r="N21"/>
  <c r="M21"/>
  <c r="L21"/>
  <c r="P21" s="1"/>
  <c r="O8"/>
  <c r="N8"/>
  <c r="M8"/>
  <c r="L8"/>
  <c r="P8" s="1"/>
  <c r="O7"/>
  <c r="N7"/>
  <c r="M7"/>
  <c r="L7"/>
  <c r="P7" s="1"/>
  <c r="O6"/>
  <c r="N6"/>
  <c r="M6"/>
  <c r="L6"/>
  <c r="P6" s="1"/>
  <c r="O5"/>
  <c r="N5"/>
  <c r="M5"/>
  <c r="L5"/>
  <c r="P5" s="1"/>
  <c r="O4"/>
  <c r="N4"/>
  <c r="M4"/>
  <c r="L4"/>
  <c r="P4" s="1"/>
  <c r="O3"/>
  <c r="N3"/>
  <c r="M3"/>
  <c r="L3"/>
  <c r="P3" s="1"/>
  <c r="AD50" i="5"/>
  <c r="AD53"/>
  <c r="AC41" i="1"/>
  <c r="AD41"/>
  <c r="AC14"/>
  <c r="AD14"/>
  <c r="AC32"/>
  <c r="AD32"/>
  <c r="AC50"/>
  <c r="AD50"/>
  <c r="AC23"/>
  <c r="AD23"/>
  <c r="AC8"/>
  <c r="AD8"/>
  <c r="AC44"/>
  <c r="AD44"/>
  <c r="AC17"/>
  <c r="AD17"/>
  <c r="AC35"/>
  <c r="AD35"/>
  <c r="AC53"/>
  <c r="AD53"/>
  <c r="AD26"/>
  <c r="AC11"/>
  <c r="AD11"/>
  <c r="AC47"/>
  <c r="AD47"/>
  <c r="AC20"/>
  <c r="AD20"/>
  <c r="AC38"/>
  <c r="AD38"/>
  <c r="AC56"/>
  <c r="AD56"/>
  <c r="AC29"/>
  <c r="AD29"/>
  <c r="AD5"/>
  <c r="AC5"/>
  <c r="O20" i="8"/>
  <c r="N20"/>
  <c r="M20"/>
  <c r="L20"/>
  <c r="P20" s="1"/>
  <c r="O19"/>
  <c r="N19"/>
  <c r="M19"/>
  <c r="L19"/>
  <c r="P19" s="1"/>
  <c r="O18"/>
  <c r="Z20" s="1"/>
  <c r="N18"/>
  <c r="Y20" s="1"/>
  <c r="M18"/>
  <c r="X20" s="1"/>
  <c r="L18"/>
  <c r="P18" s="1"/>
  <c r="AA20" s="1"/>
  <c r="O29"/>
  <c r="N29"/>
  <c r="M29"/>
  <c r="L29"/>
  <c r="P29" s="1"/>
  <c r="O28"/>
  <c r="N28"/>
  <c r="M28"/>
  <c r="L28"/>
  <c r="O27"/>
  <c r="Z29" s="1"/>
  <c r="N27"/>
  <c r="Y29" s="1"/>
  <c r="M27"/>
  <c r="X29" s="1"/>
  <c r="L27"/>
  <c r="P27" s="1"/>
  <c r="O11"/>
  <c r="N11"/>
  <c r="M11"/>
  <c r="L11"/>
  <c r="O10"/>
  <c r="N10"/>
  <c r="M10"/>
  <c r="L10"/>
  <c r="P10" s="1"/>
  <c r="O9"/>
  <c r="Z11" s="1"/>
  <c r="N9"/>
  <c r="Y11" s="1"/>
  <c r="M9"/>
  <c r="L9"/>
  <c r="O17"/>
  <c r="N17"/>
  <c r="M17"/>
  <c r="L17"/>
  <c r="P17" s="1"/>
  <c r="O16"/>
  <c r="N16"/>
  <c r="M16"/>
  <c r="L16"/>
  <c r="P16" s="1"/>
  <c r="O15"/>
  <c r="Z17" s="1"/>
  <c r="N15"/>
  <c r="Y17" s="1"/>
  <c r="M15"/>
  <c r="X17" s="1"/>
  <c r="L15"/>
  <c r="P15" s="1"/>
  <c r="AA17" s="1"/>
  <c r="O26"/>
  <c r="N26"/>
  <c r="M26"/>
  <c r="L26"/>
  <c r="O25"/>
  <c r="N25"/>
  <c r="M25"/>
  <c r="L25"/>
  <c r="P25" s="1"/>
  <c r="O24"/>
  <c r="Z26" s="1"/>
  <c r="N24"/>
  <c r="Y26" s="1"/>
  <c r="M24"/>
  <c r="X26" s="1"/>
  <c r="L24"/>
  <c r="P24" s="1"/>
  <c r="O8"/>
  <c r="N8"/>
  <c r="M8"/>
  <c r="L8"/>
  <c r="P8" s="1"/>
  <c r="O7"/>
  <c r="N7"/>
  <c r="M7"/>
  <c r="L7"/>
  <c r="O6"/>
  <c r="Z8" s="1"/>
  <c r="N6"/>
  <c r="Y8" s="1"/>
  <c r="M6"/>
  <c r="X8" s="1"/>
  <c r="L6"/>
  <c r="P6" s="1"/>
  <c r="O14"/>
  <c r="N14"/>
  <c r="M14"/>
  <c r="L14"/>
  <c r="P14" s="1"/>
  <c r="O13"/>
  <c r="N13"/>
  <c r="M13"/>
  <c r="L13"/>
  <c r="P13" s="1"/>
  <c r="O12"/>
  <c r="Z14" s="1"/>
  <c r="N12"/>
  <c r="Y14" s="1"/>
  <c r="M12"/>
  <c r="X14" s="1"/>
  <c r="L12"/>
  <c r="O23"/>
  <c r="N23"/>
  <c r="M23"/>
  <c r="L23"/>
  <c r="P23" s="1"/>
  <c r="O22"/>
  <c r="N22"/>
  <c r="M22"/>
  <c r="L22"/>
  <c r="P22" s="1"/>
  <c r="O21"/>
  <c r="Z23" s="1"/>
  <c r="N21"/>
  <c r="Y23" s="1"/>
  <c r="M21"/>
  <c r="X23" s="1"/>
  <c r="L21"/>
  <c r="P21" s="1"/>
  <c r="AA23" s="1"/>
  <c r="O5"/>
  <c r="N5"/>
  <c r="M5"/>
  <c r="L5"/>
  <c r="O4"/>
  <c r="N4"/>
  <c r="M4"/>
  <c r="L4"/>
  <c r="P4" s="1"/>
  <c r="O3"/>
  <c r="N3"/>
  <c r="M3"/>
  <c r="L3"/>
  <c r="P3" s="1"/>
  <c r="O20" i="7"/>
  <c r="N20"/>
  <c r="M20"/>
  <c r="L20"/>
  <c r="P20" s="1"/>
  <c r="O19"/>
  <c r="N19"/>
  <c r="M19"/>
  <c r="L19"/>
  <c r="O18"/>
  <c r="N18"/>
  <c r="Y20" s="1"/>
  <c r="M18"/>
  <c r="L18"/>
  <c r="P18" s="1"/>
  <c r="O47"/>
  <c r="N47"/>
  <c r="M47"/>
  <c r="L47"/>
  <c r="P47" s="1"/>
  <c r="O46"/>
  <c r="N46"/>
  <c r="M46"/>
  <c r="L46"/>
  <c r="P46" s="1"/>
  <c r="O45"/>
  <c r="Z47" s="1"/>
  <c r="N45"/>
  <c r="Y47" s="1"/>
  <c r="M45"/>
  <c r="X47" s="1"/>
  <c r="L45"/>
  <c r="O74"/>
  <c r="N74"/>
  <c r="M74"/>
  <c r="L74"/>
  <c r="P74" s="1"/>
  <c r="O73"/>
  <c r="N73"/>
  <c r="M73"/>
  <c r="L73"/>
  <c r="P73" s="1"/>
  <c r="O72"/>
  <c r="Z74" s="1"/>
  <c r="N72"/>
  <c r="Y74" s="1"/>
  <c r="M72"/>
  <c r="X74" s="1"/>
  <c r="L72"/>
  <c r="P72" s="1"/>
  <c r="AA74" s="1"/>
  <c r="O65"/>
  <c r="N65"/>
  <c r="M65"/>
  <c r="L65"/>
  <c r="O64"/>
  <c r="N64"/>
  <c r="M64"/>
  <c r="L64"/>
  <c r="P64" s="1"/>
  <c r="O63"/>
  <c r="Z65" s="1"/>
  <c r="N63"/>
  <c r="Y65" s="1"/>
  <c r="M63"/>
  <c r="X65" s="1"/>
  <c r="L63"/>
  <c r="P63" s="1"/>
  <c r="O29"/>
  <c r="N29"/>
  <c r="M29"/>
  <c r="L29"/>
  <c r="P29" s="1"/>
  <c r="O28"/>
  <c r="N28"/>
  <c r="M28"/>
  <c r="L28"/>
  <c r="O27"/>
  <c r="Z29" s="1"/>
  <c r="N27"/>
  <c r="Y29" s="1"/>
  <c r="M27"/>
  <c r="X29" s="1"/>
  <c r="L27"/>
  <c r="P27" s="1"/>
  <c r="O119"/>
  <c r="N119"/>
  <c r="M119"/>
  <c r="L119"/>
  <c r="O118"/>
  <c r="N118"/>
  <c r="M118"/>
  <c r="L118"/>
  <c r="P118" s="1"/>
  <c r="O117"/>
  <c r="Z119" s="1"/>
  <c r="N117"/>
  <c r="Y119" s="1"/>
  <c r="M117"/>
  <c r="X119" s="1"/>
  <c r="L117"/>
  <c r="P117" s="1"/>
  <c r="O56"/>
  <c r="N56"/>
  <c r="M56"/>
  <c r="L56"/>
  <c r="P56" s="1"/>
  <c r="O55"/>
  <c r="N55"/>
  <c r="M55"/>
  <c r="L55"/>
  <c r="O54"/>
  <c r="Z56" s="1"/>
  <c r="N54"/>
  <c r="Y56" s="1"/>
  <c r="M54"/>
  <c r="X56" s="1"/>
  <c r="L54"/>
  <c r="P54" s="1"/>
  <c r="O110"/>
  <c r="N110"/>
  <c r="M110"/>
  <c r="L110"/>
  <c r="P110" s="1"/>
  <c r="O109"/>
  <c r="N109"/>
  <c r="M109"/>
  <c r="L109"/>
  <c r="P109" s="1"/>
  <c r="O108"/>
  <c r="Z110" s="1"/>
  <c r="N108"/>
  <c r="Y110" s="1"/>
  <c r="M108"/>
  <c r="X110" s="1"/>
  <c r="L108"/>
  <c r="O101"/>
  <c r="N101"/>
  <c r="M101"/>
  <c r="L101"/>
  <c r="P101" s="1"/>
  <c r="O100"/>
  <c r="N100"/>
  <c r="M100"/>
  <c r="L100"/>
  <c r="P100" s="1"/>
  <c r="O99"/>
  <c r="Z101" s="1"/>
  <c r="N99"/>
  <c r="Y101" s="1"/>
  <c r="M99"/>
  <c r="X101" s="1"/>
  <c r="L99"/>
  <c r="P99" s="1"/>
  <c r="AA101" s="1"/>
  <c r="O11"/>
  <c r="N11"/>
  <c r="M11"/>
  <c r="L11"/>
  <c r="O10"/>
  <c r="N10"/>
  <c r="M10"/>
  <c r="L10"/>
  <c r="P10" s="1"/>
  <c r="O9"/>
  <c r="Z11" s="1"/>
  <c r="N9"/>
  <c r="Y11" s="1"/>
  <c r="M9"/>
  <c r="X11" s="1"/>
  <c r="L9"/>
  <c r="P9" s="1"/>
  <c r="O128"/>
  <c r="N128"/>
  <c r="M128"/>
  <c r="L128"/>
  <c r="P128" s="1"/>
  <c r="O127"/>
  <c r="N127"/>
  <c r="M127"/>
  <c r="L127"/>
  <c r="O126"/>
  <c r="Z128" s="1"/>
  <c r="N126"/>
  <c r="Y128" s="1"/>
  <c r="M126"/>
  <c r="X128" s="1"/>
  <c r="L126"/>
  <c r="P126" s="1"/>
  <c r="O38"/>
  <c r="N38"/>
  <c r="M38"/>
  <c r="L38"/>
  <c r="P38" s="1"/>
  <c r="O37"/>
  <c r="N37"/>
  <c r="M37"/>
  <c r="L37"/>
  <c r="P37" s="1"/>
  <c r="O36"/>
  <c r="Z38" s="1"/>
  <c r="N36"/>
  <c r="Y38" s="1"/>
  <c r="M36"/>
  <c r="X38" s="1"/>
  <c r="L36"/>
  <c r="O92"/>
  <c r="N92"/>
  <c r="M92"/>
  <c r="L92"/>
  <c r="P92" s="1"/>
  <c r="O91"/>
  <c r="N91"/>
  <c r="M91"/>
  <c r="L91"/>
  <c r="P91" s="1"/>
  <c r="O90"/>
  <c r="Z92" s="1"/>
  <c r="N90"/>
  <c r="Y92" s="1"/>
  <c r="M90"/>
  <c r="X92" s="1"/>
  <c r="L90"/>
  <c r="P90" s="1"/>
  <c r="AA92" s="1"/>
  <c r="O83"/>
  <c r="N83"/>
  <c r="M83"/>
  <c r="L83"/>
  <c r="O82"/>
  <c r="N82"/>
  <c r="M82"/>
  <c r="L82"/>
  <c r="P82" s="1"/>
  <c r="O81"/>
  <c r="Z83" s="1"/>
  <c r="N81"/>
  <c r="Y83" s="1"/>
  <c r="M81"/>
  <c r="X83" s="1"/>
  <c r="L81"/>
  <c r="P81" s="1"/>
  <c r="O17"/>
  <c r="N17"/>
  <c r="M17"/>
  <c r="L17"/>
  <c r="P17" s="1"/>
  <c r="O16"/>
  <c r="N16"/>
  <c r="M16"/>
  <c r="L16"/>
  <c r="O15"/>
  <c r="Z17" s="1"/>
  <c r="N15"/>
  <c r="Y17" s="1"/>
  <c r="M15"/>
  <c r="X17" s="1"/>
  <c r="L15"/>
  <c r="P15" s="1"/>
  <c r="O44"/>
  <c r="N44"/>
  <c r="M44"/>
  <c r="L44"/>
  <c r="O43"/>
  <c r="N43"/>
  <c r="M43"/>
  <c r="L43"/>
  <c r="P43" s="1"/>
  <c r="O42"/>
  <c r="Z44" s="1"/>
  <c r="N42"/>
  <c r="Y44" s="1"/>
  <c r="M42"/>
  <c r="X44" s="1"/>
  <c r="L42"/>
  <c r="P42" s="1"/>
  <c r="O71"/>
  <c r="N71"/>
  <c r="M71"/>
  <c r="L71"/>
  <c r="P71" s="1"/>
  <c r="O70"/>
  <c r="N70"/>
  <c r="M70"/>
  <c r="L70"/>
  <c r="O69"/>
  <c r="Z71" s="1"/>
  <c r="N69"/>
  <c r="Y71" s="1"/>
  <c r="M69"/>
  <c r="X71" s="1"/>
  <c r="L69"/>
  <c r="P69" s="1"/>
  <c r="O62"/>
  <c r="N62"/>
  <c r="M62"/>
  <c r="L62"/>
  <c r="P62" s="1"/>
  <c r="O61"/>
  <c r="N61"/>
  <c r="M61"/>
  <c r="L61"/>
  <c r="P61" s="1"/>
  <c r="O60"/>
  <c r="Z62" s="1"/>
  <c r="N60"/>
  <c r="Y62" s="1"/>
  <c r="M60"/>
  <c r="X62" s="1"/>
  <c r="L60"/>
  <c r="O26"/>
  <c r="N26"/>
  <c r="M26"/>
  <c r="L26"/>
  <c r="P26" s="1"/>
  <c r="O25"/>
  <c r="N25"/>
  <c r="M25"/>
  <c r="L25"/>
  <c r="O24"/>
  <c r="Z26" s="1"/>
  <c r="N24"/>
  <c r="Y26" s="1"/>
  <c r="M24"/>
  <c r="X26" s="1"/>
  <c r="L24"/>
  <c r="P24" s="1"/>
  <c r="O116"/>
  <c r="N116"/>
  <c r="M116"/>
  <c r="L116"/>
  <c r="P116" s="1"/>
  <c r="O115"/>
  <c r="N115"/>
  <c r="M115"/>
  <c r="L115"/>
  <c r="P115" s="1"/>
  <c r="O114"/>
  <c r="Z116" s="1"/>
  <c r="N114"/>
  <c r="Y116" s="1"/>
  <c r="M114"/>
  <c r="X116" s="1"/>
  <c r="L114"/>
  <c r="O53"/>
  <c r="N53"/>
  <c r="M53"/>
  <c r="L53"/>
  <c r="P53" s="1"/>
  <c r="O52"/>
  <c r="N52"/>
  <c r="M52"/>
  <c r="L52"/>
  <c r="P52" s="1"/>
  <c r="O51"/>
  <c r="Z53" s="1"/>
  <c r="N51"/>
  <c r="Y53" s="1"/>
  <c r="M51"/>
  <c r="X53" s="1"/>
  <c r="L51"/>
  <c r="P51" s="1"/>
  <c r="AA53" s="1"/>
  <c r="O107"/>
  <c r="N107"/>
  <c r="M107"/>
  <c r="L107"/>
  <c r="O106"/>
  <c r="N106"/>
  <c r="M106"/>
  <c r="L106"/>
  <c r="P106" s="1"/>
  <c r="O105"/>
  <c r="Z107" s="1"/>
  <c r="N105"/>
  <c r="Y107" s="1"/>
  <c r="M105"/>
  <c r="X107" s="1"/>
  <c r="L105"/>
  <c r="P105" s="1"/>
  <c r="O98"/>
  <c r="N98"/>
  <c r="M98"/>
  <c r="L98"/>
  <c r="P98" s="1"/>
  <c r="O97"/>
  <c r="N97"/>
  <c r="M97"/>
  <c r="L97"/>
  <c r="O96"/>
  <c r="Z98" s="1"/>
  <c r="N96"/>
  <c r="Y98" s="1"/>
  <c r="M96"/>
  <c r="X98" s="1"/>
  <c r="L96"/>
  <c r="P96" s="1"/>
  <c r="O8"/>
  <c r="N8"/>
  <c r="M8"/>
  <c r="L8"/>
  <c r="P8" s="1"/>
  <c r="O7"/>
  <c r="N7"/>
  <c r="M7"/>
  <c r="L7"/>
  <c r="P7" s="1"/>
  <c r="O6"/>
  <c r="Z8" s="1"/>
  <c r="N6"/>
  <c r="Y8" s="1"/>
  <c r="M6"/>
  <c r="X8" s="1"/>
  <c r="L6"/>
  <c r="O125"/>
  <c r="N125"/>
  <c r="M125"/>
  <c r="L125"/>
  <c r="P125" s="1"/>
  <c r="O124"/>
  <c r="N124"/>
  <c r="M124"/>
  <c r="L124"/>
  <c r="P124" s="1"/>
  <c r="O123"/>
  <c r="Z125" s="1"/>
  <c r="N123"/>
  <c r="Y125" s="1"/>
  <c r="M123"/>
  <c r="X125" s="1"/>
  <c r="L123"/>
  <c r="P123" s="1"/>
  <c r="AA125" s="1"/>
  <c r="O35"/>
  <c r="N35"/>
  <c r="M35"/>
  <c r="L35"/>
  <c r="O34"/>
  <c r="N34"/>
  <c r="M34"/>
  <c r="L34"/>
  <c r="P34" s="1"/>
  <c r="O33"/>
  <c r="Z35" s="1"/>
  <c r="N33"/>
  <c r="Y35" s="1"/>
  <c r="M33"/>
  <c r="X35" s="1"/>
  <c r="L33"/>
  <c r="P33" s="1"/>
  <c r="O89"/>
  <c r="N89"/>
  <c r="M89"/>
  <c r="L89"/>
  <c r="P89" s="1"/>
  <c r="O88"/>
  <c r="N88"/>
  <c r="M88"/>
  <c r="L88"/>
  <c r="O87"/>
  <c r="Z89" s="1"/>
  <c r="N87"/>
  <c r="Y89" s="1"/>
  <c r="M87"/>
  <c r="X89" s="1"/>
  <c r="L87"/>
  <c r="P87" s="1"/>
  <c r="O80"/>
  <c r="N80"/>
  <c r="M80"/>
  <c r="L80"/>
  <c r="P80" s="1"/>
  <c r="O79"/>
  <c r="N79"/>
  <c r="M79"/>
  <c r="L79"/>
  <c r="P79" s="1"/>
  <c r="O78"/>
  <c r="Z80" s="1"/>
  <c r="N78"/>
  <c r="Y80" s="1"/>
  <c r="M78"/>
  <c r="X80" s="1"/>
  <c r="L78"/>
  <c r="P78" s="1"/>
  <c r="AA80" s="1"/>
  <c r="O14"/>
  <c r="N14"/>
  <c r="M14"/>
  <c r="L14"/>
  <c r="P14" s="1"/>
  <c r="O13"/>
  <c r="N13"/>
  <c r="M13"/>
  <c r="L13"/>
  <c r="O12"/>
  <c r="Z14" s="1"/>
  <c r="N12"/>
  <c r="Y14" s="1"/>
  <c r="M12"/>
  <c r="X14" s="1"/>
  <c r="L12"/>
  <c r="P12" s="1"/>
  <c r="O41"/>
  <c r="N41"/>
  <c r="M41"/>
  <c r="L41"/>
  <c r="P41" s="1"/>
  <c r="O40"/>
  <c r="N40"/>
  <c r="M40"/>
  <c r="L40"/>
  <c r="P40" s="1"/>
  <c r="O39"/>
  <c r="Z41" s="1"/>
  <c r="N39"/>
  <c r="Y41" s="1"/>
  <c r="M39"/>
  <c r="X41" s="1"/>
  <c r="L39"/>
  <c r="P39" s="1"/>
  <c r="AA41" s="1"/>
  <c r="O68"/>
  <c r="N68"/>
  <c r="M68"/>
  <c r="L68"/>
  <c r="P68" s="1"/>
  <c r="O67"/>
  <c r="N67"/>
  <c r="M67"/>
  <c r="L67"/>
  <c r="O66"/>
  <c r="Z68" s="1"/>
  <c r="N66"/>
  <c r="Y68" s="1"/>
  <c r="M66"/>
  <c r="X68" s="1"/>
  <c r="L66"/>
  <c r="P66" s="1"/>
  <c r="O59"/>
  <c r="N59"/>
  <c r="M59"/>
  <c r="L59"/>
  <c r="P59" s="1"/>
  <c r="O58"/>
  <c r="N58"/>
  <c r="M58"/>
  <c r="L58"/>
  <c r="P58" s="1"/>
  <c r="O57"/>
  <c r="Z59" s="1"/>
  <c r="N57"/>
  <c r="Y59" s="1"/>
  <c r="M57"/>
  <c r="X59" s="1"/>
  <c r="L57"/>
  <c r="O23"/>
  <c r="N23"/>
  <c r="M23"/>
  <c r="L23"/>
  <c r="P23" s="1"/>
  <c r="O22"/>
  <c r="N22"/>
  <c r="M22"/>
  <c r="L22"/>
  <c r="P22" s="1"/>
  <c r="O21"/>
  <c r="Z23" s="1"/>
  <c r="N21"/>
  <c r="Y23" s="1"/>
  <c r="M21"/>
  <c r="X23" s="1"/>
  <c r="L21"/>
  <c r="P21" s="1"/>
  <c r="AA23" s="1"/>
  <c r="O113"/>
  <c r="N113"/>
  <c r="M113"/>
  <c r="L113"/>
  <c r="O112"/>
  <c r="N112"/>
  <c r="M112"/>
  <c r="L112"/>
  <c r="P112" s="1"/>
  <c r="O111"/>
  <c r="Z113" s="1"/>
  <c r="N111"/>
  <c r="Y113" s="1"/>
  <c r="M111"/>
  <c r="X113" s="1"/>
  <c r="L111"/>
  <c r="P111" s="1"/>
  <c r="O50"/>
  <c r="N50"/>
  <c r="M50"/>
  <c r="L50"/>
  <c r="P50" s="1"/>
  <c r="O49"/>
  <c r="N49"/>
  <c r="M49"/>
  <c r="L49"/>
  <c r="O48"/>
  <c r="Z50" s="1"/>
  <c r="N48"/>
  <c r="Y50" s="1"/>
  <c r="M48"/>
  <c r="X50" s="1"/>
  <c r="L48"/>
  <c r="P48" s="1"/>
  <c r="O104"/>
  <c r="N104"/>
  <c r="M104"/>
  <c r="L104"/>
  <c r="P104" s="1"/>
  <c r="O103"/>
  <c r="N103"/>
  <c r="M103"/>
  <c r="L103"/>
  <c r="P103" s="1"/>
  <c r="O102"/>
  <c r="Z104" s="1"/>
  <c r="N102"/>
  <c r="M102"/>
  <c r="X104" s="1"/>
  <c r="L102"/>
  <c r="O95"/>
  <c r="N95"/>
  <c r="M95"/>
  <c r="L95"/>
  <c r="P95" s="1"/>
  <c r="O94"/>
  <c r="N94"/>
  <c r="M94"/>
  <c r="L94"/>
  <c r="P94" s="1"/>
  <c r="O93"/>
  <c r="Z95" s="1"/>
  <c r="N93"/>
  <c r="Y95" s="1"/>
  <c r="M93"/>
  <c r="X95" s="1"/>
  <c r="L93"/>
  <c r="P93" s="1"/>
  <c r="AA95" s="1"/>
  <c r="O5"/>
  <c r="N5"/>
  <c r="M5"/>
  <c r="L5"/>
  <c r="O4"/>
  <c r="N4"/>
  <c r="M4"/>
  <c r="L4"/>
  <c r="P4" s="1"/>
  <c r="O3"/>
  <c r="Z5" s="1"/>
  <c r="N3"/>
  <c r="Y5" s="1"/>
  <c r="M3"/>
  <c r="X5" s="1"/>
  <c r="L3"/>
  <c r="O122"/>
  <c r="N122"/>
  <c r="M122"/>
  <c r="L122"/>
  <c r="P122" s="1"/>
  <c r="O121"/>
  <c r="N121"/>
  <c r="M121"/>
  <c r="L121"/>
  <c r="O120"/>
  <c r="Z122" s="1"/>
  <c r="N120"/>
  <c r="Y122" s="1"/>
  <c r="M120"/>
  <c r="X122" s="1"/>
  <c r="L120"/>
  <c r="P120" s="1"/>
  <c r="O32"/>
  <c r="N32"/>
  <c r="M32"/>
  <c r="L32"/>
  <c r="P32" s="1"/>
  <c r="O31"/>
  <c r="N31"/>
  <c r="M31"/>
  <c r="L31"/>
  <c r="P31" s="1"/>
  <c r="O30"/>
  <c r="Z32" s="1"/>
  <c r="N30"/>
  <c r="Y32" s="1"/>
  <c r="M30"/>
  <c r="X32" s="1"/>
  <c r="L30"/>
  <c r="O86"/>
  <c r="N86"/>
  <c r="M86"/>
  <c r="L86"/>
  <c r="P86" s="1"/>
  <c r="O85"/>
  <c r="N85"/>
  <c r="M85"/>
  <c r="L85"/>
  <c r="P85" s="1"/>
  <c r="O84"/>
  <c r="Z86" s="1"/>
  <c r="N84"/>
  <c r="Y86" s="1"/>
  <c r="M84"/>
  <c r="X86" s="1"/>
  <c r="L84"/>
  <c r="P84" s="1"/>
  <c r="AA86" s="1"/>
  <c r="O77"/>
  <c r="N77"/>
  <c r="M77"/>
  <c r="L77"/>
  <c r="O76"/>
  <c r="N76"/>
  <c r="M76"/>
  <c r="L76"/>
  <c r="P76" s="1"/>
  <c r="O75"/>
  <c r="Z77" s="1"/>
  <c r="N75"/>
  <c r="Y77" s="1"/>
  <c r="M75"/>
  <c r="X77" s="1"/>
  <c r="L75"/>
  <c r="P75" s="1"/>
  <c r="O20" i="6"/>
  <c r="N20"/>
  <c r="M20"/>
  <c r="L20"/>
  <c r="P20" s="1"/>
  <c r="O19"/>
  <c r="N19"/>
  <c r="M19"/>
  <c r="L19"/>
  <c r="P19" s="1"/>
  <c r="O18"/>
  <c r="Z20" s="1"/>
  <c r="N18"/>
  <c r="Y20" s="1"/>
  <c r="M18"/>
  <c r="X20" s="1"/>
  <c r="L18"/>
  <c r="P18" s="1"/>
  <c r="AA20" s="1"/>
  <c r="O29"/>
  <c r="N29"/>
  <c r="M29"/>
  <c r="L29"/>
  <c r="O28"/>
  <c r="N28"/>
  <c r="M28"/>
  <c r="L28"/>
  <c r="P28" s="1"/>
  <c r="O27"/>
  <c r="Z29" s="1"/>
  <c r="N27"/>
  <c r="Y29" s="1"/>
  <c r="M27"/>
  <c r="X29" s="1"/>
  <c r="L27"/>
  <c r="P27" s="1"/>
  <c r="O11"/>
  <c r="N11"/>
  <c r="M11"/>
  <c r="L11"/>
  <c r="P11" s="1"/>
  <c r="O10"/>
  <c r="N10"/>
  <c r="M10"/>
  <c r="L10"/>
  <c r="O9"/>
  <c r="Z11" s="1"/>
  <c r="N9"/>
  <c r="Y11" s="1"/>
  <c r="M9"/>
  <c r="X11" s="1"/>
  <c r="L9"/>
  <c r="P9" s="1"/>
  <c r="O17"/>
  <c r="N17"/>
  <c r="M17"/>
  <c r="L17"/>
  <c r="P17" s="1"/>
  <c r="O16"/>
  <c r="N16"/>
  <c r="M16"/>
  <c r="L16"/>
  <c r="P16" s="1"/>
  <c r="O15"/>
  <c r="Z17" s="1"/>
  <c r="N15"/>
  <c r="Y17" s="1"/>
  <c r="M15"/>
  <c r="X17" s="1"/>
  <c r="L15"/>
  <c r="P15" s="1"/>
  <c r="O26"/>
  <c r="N26"/>
  <c r="M26"/>
  <c r="L26"/>
  <c r="P26" s="1"/>
  <c r="O25"/>
  <c r="N25"/>
  <c r="M25"/>
  <c r="L25"/>
  <c r="O24"/>
  <c r="Z26" s="1"/>
  <c r="N24"/>
  <c r="Y26" s="1"/>
  <c r="M24"/>
  <c r="X26" s="1"/>
  <c r="L24"/>
  <c r="P24" s="1"/>
  <c r="O8"/>
  <c r="N8"/>
  <c r="M8"/>
  <c r="L8"/>
  <c r="P8" s="1"/>
  <c r="O7"/>
  <c r="N7"/>
  <c r="M7"/>
  <c r="L7"/>
  <c r="P7" s="1"/>
  <c r="O6"/>
  <c r="Z8" s="1"/>
  <c r="N6"/>
  <c r="Y8" s="1"/>
  <c r="M6"/>
  <c r="X8" s="1"/>
  <c r="L6"/>
  <c r="P6" s="1"/>
  <c r="AA8" s="1"/>
  <c r="O14"/>
  <c r="N14"/>
  <c r="M14"/>
  <c r="L14"/>
  <c r="P14" s="1"/>
  <c r="O13"/>
  <c r="N13"/>
  <c r="M13"/>
  <c r="L13"/>
  <c r="O12"/>
  <c r="Z14" s="1"/>
  <c r="N12"/>
  <c r="Y14" s="1"/>
  <c r="M12"/>
  <c r="X14" s="1"/>
  <c r="L12"/>
  <c r="P12" s="1"/>
  <c r="O23"/>
  <c r="N23"/>
  <c r="M23"/>
  <c r="L23"/>
  <c r="P23" s="1"/>
  <c r="O22"/>
  <c r="N22"/>
  <c r="M22"/>
  <c r="L22"/>
  <c r="P22" s="1"/>
  <c r="O21"/>
  <c r="Z23" s="1"/>
  <c r="N21"/>
  <c r="Y23" s="1"/>
  <c r="M21"/>
  <c r="X23" s="1"/>
  <c r="L21"/>
  <c r="O5"/>
  <c r="N5"/>
  <c r="M5"/>
  <c r="L5"/>
  <c r="P5" s="1"/>
  <c r="O4"/>
  <c r="N4"/>
  <c r="M4"/>
  <c r="L4"/>
  <c r="P4" s="1"/>
  <c r="O3"/>
  <c r="Z5" s="1"/>
  <c r="N3"/>
  <c r="Y5" s="1"/>
  <c r="M3"/>
  <c r="X5" s="1"/>
  <c r="L3"/>
  <c r="P3" s="1"/>
  <c r="O38" i="5"/>
  <c r="N38"/>
  <c r="M38"/>
  <c r="L38"/>
  <c r="P38" s="1"/>
  <c r="O37"/>
  <c r="N37"/>
  <c r="M37"/>
  <c r="L37"/>
  <c r="O36"/>
  <c r="Z38" s="1"/>
  <c r="N36"/>
  <c r="Y38" s="1"/>
  <c r="M36"/>
  <c r="X38" s="1"/>
  <c r="L36"/>
  <c r="P36" s="1"/>
  <c r="O56"/>
  <c r="N56"/>
  <c r="M56"/>
  <c r="L56"/>
  <c r="O55"/>
  <c r="N55"/>
  <c r="M55"/>
  <c r="L55"/>
  <c r="P55" s="1"/>
  <c r="O54"/>
  <c r="Z56" s="1"/>
  <c r="N54"/>
  <c r="Y56" s="1"/>
  <c r="M54"/>
  <c r="X56" s="1"/>
  <c r="L54"/>
  <c r="P54" s="1"/>
  <c r="O20"/>
  <c r="N20"/>
  <c r="M20"/>
  <c r="L20"/>
  <c r="P20" s="1"/>
  <c r="O19"/>
  <c r="N19"/>
  <c r="M19"/>
  <c r="L19"/>
  <c r="P19" s="1"/>
  <c r="O18"/>
  <c r="Z20" s="1"/>
  <c r="N18"/>
  <c r="Y20" s="1"/>
  <c r="M18"/>
  <c r="X20" s="1"/>
  <c r="L18"/>
  <c r="P18" s="1"/>
  <c r="AA20" s="1"/>
  <c r="O29"/>
  <c r="N29"/>
  <c r="M29"/>
  <c r="L29"/>
  <c r="O28"/>
  <c r="N28"/>
  <c r="M28"/>
  <c r="L28"/>
  <c r="P28" s="1"/>
  <c r="O27"/>
  <c r="N27"/>
  <c r="Y29" s="1"/>
  <c r="M27"/>
  <c r="X29" s="1"/>
  <c r="L27"/>
  <c r="P27" s="1"/>
  <c r="O47"/>
  <c r="N47"/>
  <c r="M47"/>
  <c r="L47"/>
  <c r="P47" s="1"/>
  <c r="O46"/>
  <c r="N46"/>
  <c r="M46"/>
  <c r="L46"/>
  <c r="O45"/>
  <c r="Z47" s="1"/>
  <c r="N45"/>
  <c r="Y47" s="1"/>
  <c r="M45"/>
  <c r="X47" s="1"/>
  <c r="L45"/>
  <c r="P45" s="1"/>
  <c r="O11"/>
  <c r="N11"/>
  <c r="M11"/>
  <c r="L11"/>
  <c r="P11" s="1"/>
  <c r="O10"/>
  <c r="N10"/>
  <c r="M10"/>
  <c r="L10"/>
  <c r="P10" s="1"/>
  <c r="O9"/>
  <c r="Z11" s="1"/>
  <c r="N9"/>
  <c r="Y11" s="1"/>
  <c r="M9"/>
  <c r="X11" s="1"/>
  <c r="L9"/>
  <c r="O35"/>
  <c r="N35"/>
  <c r="M35"/>
  <c r="L35"/>
  <c r="O34"/>
  <c r="N34"/>
  <c r="M34"/>
  <c r="L34"/>
  <c r="P34" s="1"/>
  <c r="O33"/>
  <c r="Z35" s="1"/>
  <c r="N33"/>
  <c r="Y35" s="1"/>
  <c r="M33"/>
  <c r="X35" s="1"/>
  <c r="L33"/>
  <c r="O53"/>
  <c r="N53"/>
  <c r="M53"/>
  <c r="L53"/>
  <c r="P53" s="1"/>
  <c r="O52"/>
  <c r="N52"/>
  <c r="M52"/>
  <c r="L52"/>
  <c r="P52" s="1"/>
  <c r="O51"/>
  <c r="Z53" s="1"/>
  <c r="N51"/>
  <c r="Y53" s="1"/>
  <c r="M51"/>
  <c r="X53" s="1"/>
  <c r="L51"/>
  <c r="P51" s="1"/>
  <c r="AA53" s="1"/>
  <c r="O17"/>
  <c r="N17"/>
  <c r="M17"/>
  <c r="L17"/>
  <c r="P17" s="1"/>
  <c r="O16"/>
  <c r="N16"/>
  <c r="M16"/>
  <c r="L16"/>
  <c r="P16" s="1"/>
  <c r="O15"/>
  <c r="Z17" s="1"/>
  <c r="N15"/>
  <c r="Y17" s="1"/>
  <c r="M15"/>
  <c r="X17" s="1"/>
  <c r="L15"/>
  <c r="O26"/>
  <c r="N26"/>
  <c r="M26"/>
  <c r="L26"/>
  <c r="P26" s="1"/>
  <c r="O25"/>
  <c r="N25"/>
  <c r="M25"/>
  <c r="L25"/>
  <c r="P25" s="1"/>
  <c r="O24"/>
  <c r="Z26" s="1"/>
  <c r="N24"/>
  <c r="Y26" s="1"/>
  <c r="M24"/>
  <c r="X26" s="1"/>
  <c r="L24"/>
  <c r="P24" s="1"/>
  <c r="AA26" s="1"/>
  <c r="O44"/>
  <c r="N44"/>
  <c r="M44"/>
  <c r="L44"/>
  <c r="O43"/>
  <c r="N43"/>
  <c r="M43"/>
  <c r="L43"/>
  <c r="P43" s="1"/>
  <c r="O42"/>
  <c r="Z44" s="1"/>
  <c r="N42"/>
  <c r="Y44" s="1"/>
  <c r="M42"/>
  <c r="X44" s="1"/>
  <c r="L42"/>
  <c r="O8"/>
  <c r="N8"/>
  <c r="M8"/>
  <c r="L8"/>
  <c r="P8" s="1"/>
  <c r="O7"/>
  <c r="N7"/>
  <c r="M7"/>
  <c r="L7"/>
  <c r="P7" s="1"/>
  <c r="O6"/>
  <c r="Z8" s="1"/>
  <c r="N6"/>
  <c r="Y8" s="1"/>
  <c r="M6"/>
  <c r="X8" s="1"/>
  <c r="L6"/>
  <c r="P6" s="1"/>
  <c r="AA8" s="1"/>
  <c r="O32"/>
  <c r="N32"/>
  <c r="M32"/>
  <c r="L32"/>
  <c r="P32" s="1"/>
  <c r="O31"/>
  <c r="N31"/>
  <c r="M31"/>
  <c r="L31"/>
  <c r="P31" s="1"/>
  <c r="O30"/>
  <c r="Z32" s="1"/>
  <c r="N30"/>
  <c r="Y32" s="1"/>
  <c r="M30"/>
  <c r="X32" s="1"/>
  <c r="L30"/>
  <c r="P30" s="1"/>
  <c r="O50"/>
  <c r="N50"/>
  <c r="M50"/>
  <c r="L50"/>
  <c r="O49"/>
  <c r="N49"/>
  <c r="M49"/>
  <c r="L49"/>
  <c r="P49" s="1"/>
  <c r="O48"/>
  <c r="Z50" s="1"/>
  <c r="N48"/>
  <c r="Y50" s="1"/>
  <c r="M48"/>
  <c r="X50" s="1"/>
  <c r="L48"/>
  <c r="P48" s="1"/>
  <c r="O14"/>
  <c r="N14"/>
  <c r="M14"/>
  <c r="L14"/>
  <c r="P14" s="1"/>
  <c r="O13"/>
  <c r="N13"/>
  <c r="M13"/>
  <c r="L13"/>
  <c r="P13" s="1"/>
  <c r="O12"/>
  <c r="Z14" s="1"/>
  <c r="N12"/>
  <c r="Y14" s="1"/>
  <c r="M12"/>
  <c r="X14" s="1"/>
  <c r="L12"/>
  <c r="P12" s="1"/>
  <c r="AA14" s="1"/>
  <c r="O23"/>
  <c r="N23"/>
  <c r="M23"/>
  <c r="L23"/>
  <c r="O22"/>
  <c r="N22"/>
  <c r="M22"/>
  <c r="L22"/>
  <c r="P22" s="1"/>
  <c r="O21"/>
  <c r="Z23" s="1"/>
  <c r="N21"/>
  <c r="Y23" s="1"/>
  <c r="M21"/>
  <c r="X23" s="1"/>
  <c r="L21"/>
  <c r="O41"/>
  <c r="N41"/>
  <c r="M41"/>
  <c r="L41"/>
  <c r="P41" s="1"/>
  <c r="O40"/>
  <c r="N40"/>
  <c r="M40"/>
  <c r="L40"/>
  <c r="P40" s="1"/>
  <c r="O39"/>
  <c r="Z41" s="1"/>
  <c r="N39"/>
  <c r="Y41" s="1"/>
  <c r="M39"/>
  <c r="X41" s="1"/>
  <c r="L39"/>
  <c r="P39" s="1"/>
  <c r="AA41" s="1"/>
  <c r="O5"/>
  <c r="N5"/>
  <c r="M5"/>
  <c r="L5"/>
  <c r="O4"/>
  <c r="N4"/>
  <c r="M4"/>
  <c r="L4"/>
  <c r="P4" s="1"/>
  <c r="O3"/>
  <c r="Z5" s="1"/>
  <c r="N3"/>
  <c r="Y5" s="1"/>
  <c r="M3"/>
  <c r="L3"/>
  <c r="P3" s="1"/>
  <c r="O20" i="4"/>
  <c r="N20"/>
  <c r="M20"/>
  <c r="L20"/>
  <c r="P20" s="1"/>
  <c r="O19"/>
  <c r="N19"/>
  <c r="M19"/>
  <c r="L19"/>
  <c r="P19" s="1"/>
  <c r="O18"/>
  <c r="Z20" s="1"/>
  <c r="N18"/>
  <c r="Y20" s="1"/>
  <c r="M18"/>
  <c r="X20" s="1"/>
  <c r="L18"/>
  <c r="P18" s="1"/>
  <c r="AA20" s="1"/>
  <c r="O29"/>
  <c r="N29"/>
  <c r="M29"/>
  <c r="L29"/>
  <c r="O28"/>
  <c r="N28"/>
  <c r="M28"/>
  <c r="L28"/>
  <c r="P28" s="1"/>
  <c r="O27"/>
  <c r="N27"/>
  <c r="M27"/>
  <c r="X29" s="1"/>
  <c r="L27"/>
  <c r="O11"/>
  <c r="N11"/>
  <c r="M11"/>
  <c r="L11"/>
  <c r="P11" s="1"/>
  <c r="O10"/>
  <c r="N10"/>
  <c r="M10"/>
  <c r="L10"/>
  <c r="P10" s="1"/>
  <c r="O9"/>
  <c r="Z11" s="1"/>
  <c r="N9"/>
  <c r="Y11" s="1"/>
  <c r="M9"/>
  <c r="X11" s="1"/>
  <c r="L9"/>
  <c r="P9" s="1"/>
  <c r="AA11" s="1"/>
  <c r="O17"/>
  <c r="N17"/>
  <c r="M17"/>
  <c r="L17"/>
  <c r="O16"/>
  <c r="N16"/>
  <c r="M16"/>
  <c r="L16"/>
  <c r="P16" s="1"/>
  <c r="O15"/>
  <c r="Z17" s="1"/>
  <c r="N15"/>
  <c r="Y17" s="1"/>
  <c r="M15"/>
  <c r="X17" s="1"/>
  <c r="L15"/>
  <c r="P15" s="1"/>
  <c r="O26"/>
  <c r="N26"/>
  <c r="M26"/>
  <c r="L26"/>
  <c r="P26" s="1"/>
  <c r="O25"/>
  <c r="N25"/>
  <c r="M25"/>
  <c r="L25"/>
  <c r="O24"/>
  <c r="Z26" s="1"/>
  <c r="N24"/>
  <c r="Y26" s="1"/>
  <c r="M24"/>
  <c r="L24"/>
  <c r="P24" s="1"/>
  <c r="O8"/>
  <c r="N8"/>
  <c r="M8"/>
  <c r="L8"/>
  <c r="P8" s="1"/>
  <c r="O7"/>
  <c r="N7"/>
  <c r="M7"/>
  <c r="L7"/>
  <c r="P7" s="1"/>
  <c r="O6"/>
  <c r="Z8" s="1"/>
  <c r="N6"/>
  <c r="Y8" s="1"/>
  <c r="M6"/>
  <c r="X8" s="1"/>
  <c r="L6"/>
  <c r="O14"/>
  <c r="N14"/>
  <c r="M14"/>
  <c r="L14"/>
  <c r="P14" s="1"/>
  <c r="O13"/>
  <c r="N13"/>
  <c r="M13"/>
  <c r="L13"/>
  <c r="P13" s="1"/>
  <c r="O12"/>
  <c r="Z14" s="1"/>
  <c r="N12"/>
  <c r="Y14" s="1"/>
  <c r="M12"/>
  <c r="X14" s="1"/>
  <c r="L12"/>
  <c r="P12" s="1"/>
  <c r="AA14" s="1"/>
  <c r="O23"/>
  <c r="N23"/>
  <c r="M23"/>
  <c r="L23"/>
  <c r="O22"/>
  <c r="N22"/>
  <c r="M22"/>
  <c r="L22"/>
  <c r="P22" s="1"/>
  <c r="O21"/>
  <c r="Z23" s="1"/>
  <c r="N21"/>
  <c r="Y23" s="1"/>
  <c r="M21"/>
  <c r="X23" s="1"/>
  <c r="L21"/>
  <c r="P21" s="1"/>
  <c r="O5"/>
  <c r="N5"/>
  <c r="M5"/>
  <c r="L5"/>
  <c r="P5" s="1"/>
  <c r="O4"/>
  <c r="N4"/>
  <c r="M4"/>
  <c r="L4"/>
  <c r="O3"/>
  <c r="Z5" s="1"/>
  <c r="N3"/>
  <c r="Y5" s="1"/>
  <c r="M3"/>
  <c r="X5" s="1"/>
  <c r="L3"/>
  <c r="P3" s="1"/>
  <c r="O3" i="1"/>
  <c r="O4"/>
  <c r="O5"/>
  <c r="O39"/>
  <c r="O40"/>
  <c r="O41"/>
  <c r="O12"/>
  <c r="O13"/>
  <c r="O14"/>
  <c r="O30"/>
  <c r="Z32" s="1"/>
  <c r="O31"/>
  <c r="O32"/>
  <c r="O48"/>
  <c r="O49"/>
  <c r="O50"/>
  <c r="O21"/>
  <c r="O22"/>
  <c r="O23"/>
  <c r="O6"/>
  <c r="O7"/>
  <c r="O8"/>
  <c r="O42"/>
  <c r="Z44" s="1"/>
  <c r="O43"/>
  <c r="O44"/>
  <c r="O15"/>
  <c r="O16"/>
  <c r="O17"/>
  <c r="O33"/>
  <c r="O34"/>
  <c r="O35"/>
  <c r="O51"/>
  <c r="Z53" s="1"/>
  <c r="O52"/>
  <c r="O53"/>
  <c r="O24"/>
  <c r="Z26" s="1"/>
  <c r="O25"/>
  <c r="O26"/>
  <c r="O9"/>
  <c r="O10"/>
  <c r="O11"/>
  <c r="O45"/>
  <c r="O46"/>
  <c r="O47"/>
  <c r="O18"/>
  <c r="O19"/>
  <c r="O20"/>
  <c r="O36"/>
  <c r="Z38" s="1"/>
  <c r="O37"/>
  <c r="O38"/>
  <c r="O54"/>
  <c r="O55"/>
  <c r="O56"/>
  <c r="O27"/>
  <c r="O28"/>
  <c r="O29"/>
  <c r="N3"/>
  <c r="Y5" s="1"/>
  <c r="N4"/>
  <c r="N5"/>
  <c r="N39"/>
  <c r="Y41" s="1"/>
  <c r="N40"/>
  <c r="N41"/>
  <c r="N12"/>
  <c r="N13"/>
  <c r="N14"/>
  <c r="N30"/>
  <c r="N31"/>
  <c r="N32"/>
  <c r="N48"/>
  <c r="Y50" s="1"/>
  <c r="N49"/>
  <c r="N50"/>
  <c r="N21"/>
  <c r="Y23" s="1"/>
  <c r="N22"/>
  <c r="N23"/>
  <c r="N6"/>
  <c r="N7"/>
  <c r="N8"/>
  <c r="N42"/>
  <c r="N43"/>
  <c r="N44"/>
  <c r="N15"/>
  <c r="N16"/>
  <c r="N17"/>
  <c r="N33"/>
  <c r="Y35" s="1"/>
  <c r="N34"/>
  <c r="N35"/>
  <c r="N51"/>
  <c r="N52"/>
  <c r="N53"/>
  <c r="N24"/>
  <c r="N25"/>
  <c r="N26"/>
  <c r="N9"/>
  <c r="Y11" s="1"/>
  <c r="N10"/>
  <c r="N11"/>
  <c r="N45"/>
  <c r="Y47" s="1"/>
  <c r="N46"/>
  <c r="N47"/>
  <c r="N18"/>
  <c r="N19"/>
  <c r="N20"/>
  <c r="N36"/>
  <c r="N37"/>
  <c r="N38"/>
  <c r="N54"/>
  <c r="Y56" s="1"/>
  <c r="N55"/>
  <c r="N56"/>
  <c r="N27"/>
  <c r="Y29" s="1"/>
  <c r="N28"/>
  <c r="N29"/>
  <c r="M3"/>
  <c r="M4"/>
  <c r="M5"/>
  <c r="M39"/>
  <c r="M40"/>
  <c r="M41"/>
  <c r="M12"/>
  <c r="M13"/>
  <c r="M14"/>
  <c r="M30"/>
  <c r="X32" s="1"/>
  <c r="M31"/>
  <c r="M32"/>
  <c r="M48"/>
  <c r="M49"/>
  <c r="M50"/>
  <c r="M21"/>
  <c r="M22"/>
  <c r="M23"/>
  <c r="M6"/>
  <c r="X8" s="1"/>
  <c r="M7"/>
  <c r="M8"/>
  <c r="M42"/>
  <c r="X44" s="1"/>
  <c r="M43"/>
  <c r="M44"/>
  <c r="M15"/>
  <c r="M16"/>
  <c r="M17"/>
  <c r="M33"/>
  <c r="M34"/>
  <c r="M35"/>
  <c r="M51"/>
  <c r="X53" s="1"/>
  <c r="M52"/>
  <c r="M53"/>
  <c r="M24"/>
  <c r="X26" s="1"/>
  <c r="M25"/>
  <c r="M26"/>
  <c r="M9"/>
  <c r="M10"/>
  <c r="M11"/>
  <c r="M45"/>
  <c r="M46"/>
  <c r="M47"/>
  <c r="M18"/>
  <c r="M19"/>
  <c r="M20"/>
  <c r="M36"/>
  <c r="X38" s="1"/>
  <c r="M37"/>
  <c r="M38"/>
  <c r="M54"/>
  <c r="M55"/>
  <c r="M56"/>
  <c r="M27"/>
  <c r="M28"/>
  <c r="M29"/>
  <c r="L3"/>
  <c r="L4"/>
  <c r="L5"/>
  <c r="L39"/>
  <c r="L40"/>
  <c r="L41"/>
  <c r="L12"/>
  <c r="L13"/>
  <c r="L14"/>
  <c r="L30"/>
  <c r="L31"/>
  <c r="L32"/>
  <c r="L48"/>
  <c r="L49"/>
  <c r="L50"/>
  <c r="L21"/>
  <c r="L22"/>
  <c r="L23"/>
  <c r="L6"/>
  <c r="L7"/>
  <c r="L8"/>
  <c r="L42"/>
  <c r="L43"/>
  <c r="L44"/>
  <c r="L15"/>
  <c r="L16"/>
  <c r="L17"/>
  <c r="L33"/>
  <c r="L34"/>
  <c r="L35"/>
  <c r="L51"/>
  <c r="L52"/>
  <c r="L53"/>
  <c r="L24"/>
  <c r="L25"/>
  <c r="L26"/>
  <c r="L9"/>
  <c r="L10"/>
  <c r="L11"/>
  <c r="L45"/>
  <c r="L46"/>
  <c r="L47"/>
  <c r="L18"/>
  <c r="L19"/>
  <c r="L20"/>
  <c r="L36"/>
  <c r="L37"/>
  <c r="L38"/>
  <c r="L54"/>
  <c r="L55"/>
  <c r="L56"/>
  <c r="L27"/>
  <c r="L28"/>
  <c r="L29"/>
  <c r="Y5" i="8" l="1"/>
  <c r="X11"/>
  <c r="AA5" i="6"/>
  <c r="AD8"/>
  <c r="AD23"/>
  <c r="AD5"/>
  <c r="AC20" i="5"/>
  <c r="AC29"/>
  <c r="Y29" i="4"/>
  <c r="AC29"/>
  <c r="AC11"/>
  <c r="AC14"/>
  <c r="P28" i="1"/>
  <c r="P54"/>
  <c r="P46"/>
  <c r="P53"/>
  <c r="P15"/>
  <c r="P22"/>
  <c r="AB23"/>
  <c r="P14"/>
  <c r="P3"/>
  <c r="W20"/>
  <c r="W11"/>
  <c r="W26"/>
  <c r="W53"/>
  <c r="AB53"/>
  <c r="W17"/>
  <c r="W8"/>
  <c r="W14"/>
  <c r="W5"/>
  <c r="X56"/>
  <c r="X11"/>
  <c r="X17"/>
  <c r="X50"/>
  <c r="X5"/>
  <c r="Y20"/>
  <c r="Y53"/>
  <c r="Y8"/>
  <c r="Y14"/>
  <c r="Z29"/>
  <c r="Z56"/>
  <c r="Z20"/>
  <c r="Z11"/>
  <c r="Z17"/>
  <c r="Z8"/>
  <c r="Z23"/>
  <c r="Z50"/>
  <c r="Z14"/>
  <c r="Z5"/>
  <c r="P20"/>
  <c r="P9"/>
  <c r="P34"/>
  <c r="P8"/>
  <c r="P48"/>
  <c r="AA50" s="1"/>
  <c r="P40"/>
  <c r="P29"/>
  <c r="P55"/>
  <c r="P36"/>
  <c r="AB38"/>
  <c r="P47"/>
  <c r="P10"/>
  <c r="P24"/>
  <c r="P35"/>
  <c r="P16"/>
  <c r="P42"/>
  <c r="AB44"/>
  <c r="P23"/>
  <c r="P49"/>
  <c r="P30"/>
  <c r="P41"/>
  <c r="P4"/>
  <c r="X47"/>
  <c r="X35"/>
  <c r="X41"/>
  <c r="Y38"/>
  <c r="Y44"/>
  <c r="Y32"/>
  <c r="Z47"/>
  <c r="Z35"/>
  <c r="Z41"/>
  <c r="AF11"/>
  <c r="AC20" i="4"/>
  <c r="AC26"/>
  <c r="AC5"/>
  <c r="Z29"/>
  <c r="AD20"/>
  <c r="AD11"/>
  <c r="AD26"/>
  <c r="AD14"/>
  <c r="AD5"/>
  <c r="W23"/>
  <c r="AD29"/>
  <c r="AD17"/>
  <c r="AD8"/>
  <c r="AD23"/>
  <c r="W5"/>
  <c r="AC17"/>
  <c r="AC8"/>
  <c r="AC23"/>
  <c r="W20"/>
  <c r="AA32" i="5"/>
  <c r="AC38"/>
  <c r="AC47"/>
  <c r="AC35"/>
  <c r="AC17"/>
  <c r="AC44"/>
  <c r="AC32"/>
  <c r="AC14"/>
  <c r="AF20" s="1"/>
  <c r="AC41"/>
  <c r="Z29"/>
  <c r="AD20"/>
  <c r="AD47"/>
  <c r="AD44"/>
  <c r="AD41"/>
  <c r="AC5"/>
  <c r="AD56"/>
  <c r="AG56" s="1"/>
  <c r="AD29"/>
  <c r="AD11"/>
  <c r="AD26"/>
  <c r="AD8"/>
  <c r="AD23"/>
  <c r="AD5"/>
  <c r="AC56"/>
  <c r="AC11"/>
  <c r="AC53"/>
  <c r="AC26"/>
  <c r="AC8"/>
  <c r="AC23"/>
  <c r="AC5" i="6"/>
  <c r="AF56" i="1"/>
  <c r="AG56"/>
  <c r="AG11"/>
  <c r="AG38"/>
  <c r="AG47"/>
  <c r="AF38"/>
  <c r="AF47"/>
  <c r="X5" i="8"/>
  <c r="W5"/>
  <c r="W8"/>
  <c r="W11"/>
  <c r="W14"/>
  <c r="W17"/>
  <c r="W20"/>
  <c r="W23"/>
  <c r="W26"/>
  <c r="W29"/>
  <c r="Z5"/>
  <c r="X20" i="7"/>
  <c r="AC65"/>
  <c r="AC107"/>
  <c r="AC8"/>
  <c r="AC35"/>
  <c r="AA17" i="6"/>
  <c r="AD20"/>
  <c r="AD11"/>
  <c r="AC8"/>
  <c r="AD17"/>
  <c r="W35" i="7"/>
  <c r="W53"/>
  <c r="W98"/>
  <c r="W119"/>
  <c r="W65"/>
  <c r="W86"/>
  <c r="Z20"/>
  <c r="AC50"/>
  <c r="AC122"/>
  <c r="W32"/>
  <c r="W77"/>
  <c r="W95"/>
  <c r="W113"/>
  <c r="W116"/>
  <c r="W128"/>
  <c r="W59"/>
  <c r="W62"/>
  <c r="W107"/>
  <c r="W8"/>
  <c r="W50"/>
  <c r="W56"/>
  <c r="AC47"/>
  <c r="AC11"/>
  <c r="W5"/>
  <c r="W26"/>
  <c r="W17"/>
  <c r="W92"/>
  <c r="W71"/>
  <c r="AC26" i="8"/>
  <c r="AC11"/>
  <c r="AC8"/>
  <c r="AC14"/>
  <c r="AD29"/>
  <c r="AD17"/>
  <c r="AD20"/>
  <c r="AD11"/>
  <c r="AD26"/>
  <c r="AD14"/>
  <c r="AC29"/>
  <c r="AC17"/>
  <c r="AC23"/>
  <c r="AC5"/>
  <c r="AD8"/>
  <c r="AD23"/>
  <c r="AC20"/>
  <c r="AD5"/>
  <c r="AC20" i="7"/>
  <c r="AC56"/>
  <c r="AC71"/>
  <c r="AC53"/>
  <c r="AC98"/>
  <c r="AC23"/>
  <c r="AC86"/>
  <c r="Y104"/>
  <c r="AD50"/>
  <c r="AC119"/>
  <c r="AC38"/>
  <c r="AC44"/>
  <c r="AC80"/>
  <c r="AC41"/>
  <c r="AC5"/>
  <c r="AC32"/>
  <c r="AC77"/>
  <c r="AD47"/>
  <c r="AD65"/>
  <c r="AD119"/>
  <c r="AD56"/>
  <c r="AD11"/>
  <c r="AD38"/>
  <c r="AD17"/>
  <c r="AD44"/>
  <c r="AD26"/>
  <c r="AD116"/>
  <c r="AD53"/>
  <c r="AD107"/>
  <c r="AD8"/>
  <c r="AD35"/>
  <c r="AD14"/>
  <c r="AD41"/>
  <c r="AD5"/>
  <c r="AG11" s="1"/>
  <c r="AD32"/>
  <c r="AG38" s="1"/>
  <c r="W11"/>
  <c r="W38"/>
  <c r="W41"/>
  <c r="W44"/>
  <c r="W47"/>
  <c r="W80"/>
  <c r="W101"/>
  <c r="W122"/>
  <c r="W104"/>
  <c r="W68"/>
  <c r="W74"/>
  <c r="AD62"/>
  <c r="AD80"/>
  <c r="AC29"/>
  <c r="AC17"/>
  <c r="AC26"/>
  <c r="AC14"/>
  <c r="AC68"/>
  <c r="AC95"/>
  <c r="AD20"/>
  <c r="AD74"/>
  <c r="AD29"/>
  <c r="AD110"/>
  <c r="AD101"/>
  <c r="AD128"/>
  <c r="AD92"/>
  <c r="AD83"/>
  <c r="AD71"/>
  <c r="AD98"/>
  <c r="AD125"/>
  <c r="AD89"/>
  <c r="AD68"/>
  <c r="AD59"/>
  <c r="AD23"/>
  <c r="AD113"/>
  <c r="AD104"/>
  <c r="AD95"/>
  <c r="AD122"/>
  <c r="AD86"/>
  <c r="AD77"/>
  <c r="AC74"/>
  <c r="AC110"/>
  <c r="AC101"/>
  <c r="AC128"/>
  <c r="AC92"/>
  <c r="AC83"/>
  <c r="AC62"/>
  <c r="AC116"/>
  <c r="AC125"/>
  <c r="AC89"/>
  <c r="AC59"/>
  <c r="AF65" s="1"/>
  <c r="AC113"/>
  <c r="AC104"/>
  <c r="AD29" i="6"/>
  <c r="W20"/>
  <c r="W23"/>
  <c r="W26"/>
  <c r="W29"/>
  <c r="AD26"/>
  <c r="AD14"/>
  <c r="AC23"/>
  <c r="AC20"/>
  <c r="AC29"/>
  <c r="AC11"/>
  <c r="AC17"/>
  <c r="AC26"/>
  <c r="AC14"/>
  <c r="W5"/>
  <c r="W8"/>
  <c r="W11"/>
  <c r="W14"/>
  <c r="W17"/>
  <c r="W8" i="5"/>
  <c r="W53"/>
  <c r="AD38"/>
  <c r="AD35"/>
  <c r="AD17"/>
  <c r="AD32"/>
  <c r="AD14"/>
  <c r="W11"/>
  <c r="W26"/>
  <c r="AC50"/>
  <c r="W17"/>
  <c r="W29"/>
  <c r="W11" i="4"/>
  <c r="W14"/>
  <c r="W29"/>
  <c r="W17"/>
  <c r="W8"/>
  <c r="W26"/>
  <c r="AF17" i="1"/>
  <c r="X29"/>
  <c r="X23"/>
  <c r="Y26"/>
  <c r="W23"/>
  <c r="W35"/>
  <c r="W38"/>
  <c r="W41"/>
  <c r="W44"/>
  <c r="W47"/>
  <c r="W50"/>
  <c r="W56"/>
  <c r="X20"/>
  <c r="X14"/>
  <c r="Y17"/>
  <c r="AC26"/>
  <c r="AF29" s="1"/>
  <c r="W29"/>
  <c r="W32"/>
  <c r="AG29"/>
  <c r="AG17"/>
  <c r="W56" i="5"/>
  <c r="W47"/>
  <c r="W50"/>
  <c r="W41"/>
  <c r="W44"/>
  <c r="W32"/>
  <c r="W35"/>
  <c r="W23"/>
  <c r="W38"/>
  <c r="W5"/>
  <c r="W20"/>
  <c r="W14"/>
  <c r="W83" i="7"/>
  <c r="W125"/>
  <c r="W89"/>
  <c r="W110"/>
  <c r="W29"/>
  <c r="W23"/>
  <c r="W20"/>
  <c r="W14"/>
  <c r="AA5" i="11"/>
  <c r="AC5"/>
  <c r="Y5"/>
  <c r="AA23"/>
  <c r="Y14"/>
  <c r="AC11"/>
  <c r="AC17"/>
  <c r="AC29"/>
  <c r="Y20"/>
  <c r="AC20"/>
  <c r="AD5"/>
  <c r="AD23"/>
  <c r="Z14"/>
  <c r="AD14"/>
  <c r="X11"/>
  <c r="AD11"/>
  <c r="Z26"/>
  <c r="AD26"/>
  <c r="X17"/>
  <c r="AD17"/>
  <c r="Z11"/>
  <c r="X29"/>
  <c r="AD29"/>
  <c r="Z29"/>
  <c r="Z20"/>
  <c r="X20"/>
  <c r="X23"/>
  <c r="Z5"/>
  <c r="X5"/>
  <c r="X8"/>
  <c r="AD8"/>
  <c r="AG11" s="1"/>
  <c r="Z8"/>
  <c r="Z23"/>
  <c r="X14"/>
  <c r="X26"/>
  <c r="Z17"/>
  <c r="AD20"/>
  <c r="AA8"/>
  <c r="AC8"/>
  <c r="Y8"/>
  <c r="AC23"/>
  <c r="Y23"/>
  <c r="AA14"/>
  <c r="AC14"/>
  <c r="Y11"/>
  <c r="AA26"/>
  <c r="AC26"/>
  <c r="Y26"/>
  <c r="Y17"/>
  <c r="AA17"/>
  <c r="AA11"/>
  <c r="Y29"/>
  <c r="AA29"/>
  <c r="AA20"/>
  <c r="W17"/>
  <c r="W5"/>
  <c r="W20"/>
  <c r="W23"/>
  <c r="W11"/>
  <c r="W14"/>
  <c r="W29"/>
  <c r="W8"/>
  <c r="W26"/>
  <c r="AB8"/>
  <c r="AB11" i="8"/>
  <c r="AB5" i="7"/>
  <c r="AB71"/>
  <c r="AB20"/>
  <c r="AB122"/>
  <c r="AB68"/>
  <c r="AB98"/>
  <c r="AB17"/>
  <c r="AB56"/>
  <c r="AB23" i="5"/>
  <c r="AB44"/>
  <c r="AB35"/>
  <c r="AB47"/>
  <c r="AB29" i="4"/>
  <c r="AB5"/>
  <c r="AB35" i="1"/>
  <c r="AB50"/>
  <c r="P5" i="8"/>
  <c r="AA5" s="1"/>
  <c r="P12"/>
  <c r="AA14" s="1"/>
  <c r="P7"/>
  <c r="AA8" s="1"/>
  <c r="P26"/>
  <c r="AA26" s="1"/>
  <c r="P9"/>
  <c r="P11"/>
  <c r="P28"/>
  <c r="AA29" s="1"/>
  <c r="P77" i="7"/>
  <c r="AA77" s="1"/>
  <c r="P30"/>
  <c r="AA32" s="1"/>
  <c r="P121"/>
  <c r="AA122" s="1"/>
  <c r="P3"/>
  <c r="P5"/>
  <c r="P102"/>
  <c r="AA104" s="1"/>
  <c r="P49"/>
  <c r="AA50" s="1"/>
  <c r="P113"/>
  <c r="AA113" s="1"/>
  <c r="P57"/>
  <c r="AA59" s="1"/>
  <c r="P67"/>
  <c r="AA68" s="1"/>
  <c r="P13"/>
  <c r="AA14" s="1"/>
  <c r="P88"/>
  <c r="AA89" s="1"/>
  <c r="P35"/>
  <c r="AA35" s="1"/>
  <c r="P6"/>
  <c r="AA8" s="1"/>
  <c r="P97"/>
  <c r="AA98" s="1"/>
  <c r="P107"/>
  <c r="AA107" s="1"/>
  <c r="P114"/>
  <c r="AA116" s="1"/>
  <c r="P25"/>
  <c r="AA26" s="1"/>
  <c r="P60"/>
  <c r="AA62" s="1"/>
  <c r="P70"/>
  <c r="AA71" s="1"/>
  <c r="P44"/>
  <c r="AA44" s="1"/>
  <c r="P16"/>
  <c r="AA17" s="1"/>
  <c r="P83"/>
  <c r="AA83" s="1"/>
  <c r="P36"/>
  <c r="AA38" s="1"/>
  <c r="P127"/>
  <c r="AA128" s="1"/>
  <c r="P11"/>
  <c r="AA11" s="1"/>
  <c r="P108"/>
  <c r="AA110" s="1"/>
  <c r="P55"/>
  <c r="AA56" s="1"/>
  <c r="P119"/>
  <c r="AA119" s="1"/>
  <c r="P28"/>
  <c r="AA29" s="1"/>
  <c r="P65"/>
  <c r="AA65" s="1"/>
  <c r="P45"/>
  <c r="AA47" s="1"/>
  <c r="P19"/>
  <c r="AA20" s="1"/>
  <c r="AB119"/>
  <c r="P21" i="6"/>
  <c r="AA23" s="1"/>
  <c r="P13"/>
  <c r="AA14" s="1"/>
  <c r="P25"/>
  <c r="AA26" s="1"/>
  <c r="P10"/>
  <c r="AA11" s="1"/>
  <c r="P29"/>
  <c r="AA29" s="1"/>
  <c r="P5" i="5"/>
  <c r="AA5" s="1"/>
  <c r="P21"/>
  <c r="P23"/>
  <c r="P50"/>
  <c r="AA50" s="1"/>
  <c r="P42"/>
  <c r="AA44" s="1"/>
  <c r="P44"/>
  <c r="P15"/>
  <c r="AA17" s="1"/>
  <c r="P33"/>
  <c r="P35"/>
  <c r="P9"/>
  <c r="AA11" s="1"/>
  <c r="P46"/>
  <c r="AA47" s="1"/>
  <c r="P29"/>
  <c r="AA29" s="1"/>
  <c r="P56"/>
  <c r="AA56" s="1"/>
  <c r="P37"/>
  <c r="AA38" s="1"/>
  <c r="P4" i="4"/>
  <c r="AA5" s="1"/>
  <c r="P23"/>
  <c r="AA23" s="1"/>
  <c r="P6"/>
  <c r="AA8" s="1"/>
  <c r="P25"/>
  <c r="AA26" s="1"/>
  <c r="P17"/>
  <c r="AA17" s="1"/>
  <c r="P27"/>
  <c r="P29"/>
  <c r="AB17"/>
  <c r="P37" i="1"/>
  <c r="P11"/>
  <c r="P51"/>
  <c r="P17"/>
  <c r="P6"/>
  <c r="P31"/>
  <c r="P5"/>
  <c r="AA5" s="1"/>
  <c r="P56"/>
  <c r="AA56" s="1"/>
  <c r="P18"/>
  <c r="P25"/>
  <c r="P43"/>
  <c r="P50"/>
  <c r="P12"/>
  <c r="P38"/>
  <c r="P52"/>
  <c r="P44"/>
  <c r="P32"/>
  <c r="P27"/>
  <c r="P19"/>
  <c r="P45"/>
  <c r="P26"/>
  <c r="P33"/>
  <c r="P7"/>
  <c r="P21"/>
  <c r="P13"/>
  <c r="P39"/>
  <c r="AG20" i="11" l="1"/>
  <c r="AF11"/>
  <c r="AF29" i="4"/>
  <c r="AF20"/>
  <c r="AF56" i="5"/>
  <c r="AF29" i="8"/>
  <c r="AB29" i="6"/>
  <c r="AG11"/>
  <c r="AB17" i="5"/>
  <c r="AG20"/>
  <c r="AG8"/>
  <c r="AG47"/>
  <c r="AF38"/>
  <c r="AB56"/>
  <c r="AB50"/>
  <c r="AG38"/>
  <c r="AF8"/>
  <c r="AG26"/>
  <c r="AB23" i="4"/>
  <c r="AF11"/>
  <c r="AB8"/>
  <c r="AB14"/>
  <c r="AB26"/>
  <c r="AA44" i="1"/>
  <c r="AA53"/>
  <c r="AA41"/>
  <c r="AA35"/>
  <c r="AA29"/>
  <c r="AB20"/>
  <c r="AB29"/>
  <c r="AB56"/>
  <c r="AE56" s="1"/>
  <c r="AB41"/>
  <c r="AB47"/>
  <c r="AA17"/>
  <c r="AA38"/>
  <c r="AA23"/>
  <c r="AA47"/>
  <c r="AA11"/>
  <c r="AB11" i="4"/>
  <c r="AB20"/>
  <c r="AE20" s="1"/>
  <c r="AG29"/>
  <c r="AG20"/>
  <c r="AG11"/>
  <c r="AB29" i="5"/>
  <c r="AF47"/>
  <c r="AA23"/>
  <c r="AF26"/>
  <c r="AG29" i="11"/>
  <c r="AF29"/>
  <c r="AF11" i="6"/>
  <c r="AB65" i="7"/>
  <c r="AF20" i="8"/>
  <c r="AA11"/>
  <c r="AF11"/>
  <c r="AF80" i="7"/>
  <c r="AF11"/>
  <c r="AG20" i="6"/>
  <c r="AB17"/>
  <c r="AB11"/>
  <c r="AB26"/>
  <c r="AB14"/>
  <c r="AF20"/>
  <c r="AB5"/>
  <c r="AG29"/>
  <c r="AG101" i="7"/>
  <c r="AF38"/>
  <c r="AF128"/>
  <c r="AG80"/>
  <c r="AG20"/>
  <c r="AG119"/>
  <c r="AB44"/>
  <c r="AG47"/>
  <c r="AG107"/>
  <c r="AB41"/>
  <c r="AB47"/>
  <c r="AB38"/>
  <c r="AF47"/>
  <c r="AF56"/>
  <c r="AG29" i="8"/>
  <c r="AG20"/>
  <c r="AB5"/>
  <c r="AB20"/>
  <c r="AB8"/>
  <c r="AB14"/>
  <c r="AB29"/>
  <c r="AG11"/>
  <c r="AB17"/>
  <c r="AB23"/>
  <c r="AB26"/>
  <c r="AF74" i="7"/>
  <c r="AB11"/>
  <c r="AA5"/>
  <c r="AB104"/>
  <c r="AF119"/>
  <c r="AG74"/>
  <c r="AG26"/>
  <c r="AF26"/>
  <c r="AG65"/>
  <c r="AG56"/>
  <c r="AG128"/>
  <c r="AF107"/>
  <c r="AG92"/>
  <c r="AF101"/>
  <c r="AF20"/>
  <c r="AB50"/>
  <c r="AB59"/>
  <c r="AB110"/>
  <c r="AB14"/>
  <c r="AE20" s="1"/>
  <c r="AB32"/>
  <c r="AB101"/>
  <c r="AB116"/>
  <c r="AB86"/>
  <c r="AF92"/>
  <c r="AB83"/>
  <c r="AB35"/>
  <c r="AB53"/>
  <c r="AB80"/>
  <c r="AB29"/>
  <c r="AB23" i="6"/>
  <c r="AF29"/>
  <c r="AB20"/>
  <c r="AB8"/>
  <c r="AA29" i="4"/>
  <c r="AB32" i="1"/>
  <c r="AE38" s="1"/>
  <c r="AB17"/>
  <c r="AA20"/>
  <c r="AA8"/>
  <c r="AA14"/>
  <c r="AB8"/>
  <c r="AB5"/>
  <c r="AB14"/>
  <c r="AB26"/>
  <c r="AA26"/>
  <c r="AA32"/>
  <c r="AB11"/>
  <c r="AB41" i="5"/>
  <c r="AE47" s="1"/>
  <c r="AB53"/>
  <c r="AB38"/>
  <c r="AB14"/>
  <c r="AA35"/>
  <c r="AB8"/>
  <c r="AB11"/>
  <c r="AB32"/>
  <c r="AB26"/>
  <c r="AB20"/>
  <c r="AB5"/>
  <c r="AB128" i="7"/>
  <c r="AB107"/>
  <c r="AB95"/>
  <c r="AB62"/>
  <c r="AB89"/>
  <c r="AB77"/>
  <c r="AB113"/>
  <c r="AB92"/>
  <c r="AB125"/>
  <c r="AB74"/>
  <c r="AE74" s="1"/>
  <c r="AB8"/>
  <c r="AB26"/>
  <c r="AB23"/>
  <c r="AF20" i="11"/>
  <c r="AB5"/>
  <c r="AB17"/>
  <c r="AB23"/>
  <c r="AB20"/>
  <c r="AB26"/>
  <c r="AB11"/>
  <c r="AB14"/>
  <c r="AB29"/>
  <c r="AE11" l="1"/>
  <c r="AE47" i="1"/>
  <c r="AE29"/>
  <c r="AE11" i="6"/>
  <c r="AE38" i="5"/>
  <c r="AE20"/>
  <c r="AE56"/>
  <c r="AE11" i="4"/>
  <c r="AE29"/>
  <c r="AE29" i="6"/>
  <c r="AE47" i="7"/>
  <c r="AE11"/>
  <c r="AE119"/>
  <c r="AE17" i="1"/>
  <c r="AE11" i="8"/>
  <c r="AE20" i="6"/>
  <c r="AE38" i="7"/>
  <c r="AE65"/>
  <c r="AE20" i="8"/>
  <c r="AE29"/>
  <c r="AE107" i="7"/>
  <c r="AE101"/>
  <c r="AE56"/>
  <c r="AE29" i="11"/>
  <c r="AE26" i="5"/>
  <c r="AE11" i="1"/>
  <c r="AE8" i="5"/>
  <c r="AE128" i="7"/>
  <c r="AE92"/>
  <c r="AE80"/>
  <c r="AE26"/>
  <c r="AE20" i="11"/>
</calcChain>
</file>

<file path=xl/sharedStrings.xml><?xml version="1.0" encoding="utf-8"?>
<sst xmlns="http://schemas.openxmlformats.org/spreadsheetml/2006/main" count="1969" uniqueCount="79">
  <si>
    <t>CJ</t>
  </si>
  <si>
    <t>Humid Mild Tropical</t>
  </si>
  <si>
    <t>0-15</t>
  </si>
  <si>
    <t>15-30</t>
  </si>
  <si>
    <t>30-45</t>
  </si>
  <si>
    <t>Temperate Sub Alpine</t>
  </si>
  <si>
    <t>Humid Sub Tropical</t>
  </si>
  <si>
    <t>JF</t>
  </si>
  <si>
    <t>WRC</t>
  </si>
  <si>
    <t>Agroforestry</t>
  </si>
  <si>
    <t>OHG</t>
  </si>
  <si>
    <t>YHG</t>
  </si>
  <si>
    <t>Forest</t>
  </si>
  <si>
    <t>DF</t>
  </si>
  <si>
    <t>OF</t>
  </si>
  <si>
    <t>BF</t>
  </si>
  <si>
    <t>GL</t>
  </si>
  <si>
    <t>Plantation</t>
  </si>
  <si>
    <t>Teak</t>
  </si>
  <si>
    <t>Oil_palm</t>
  </si>
  <si>
    <t>Mango</t>
  </si>
  <si>
    <t>Orange</t>
  </si>
  <si>
    <t>Arecanut</t>
  </si>
  <si>
    <t>Pine</t>
  </si>
  <si>
    <t>Coffee</t>
  </si>
  <si>
    <t>Major LU</t>
  </si>
  <si>
    <t xml:space="preserve">LU Type </t>
  </si>
  <si>
    <t>AE Zone</t>
  </si>
  <si>
    <t>Site</t>
  </si>
  <si>
    <t>Dampa</t>
  </si>
  <si>
    <t>Sakawrtuichaun</t>
  </si>
  <si>
    <t>Lungzarthum</t>
  </si>
  <si>
    <t>Bairabi</t>
  </si>
  <si>
    <t>Zawlpui</t>
  </si>
  <si>
    <t>Champhai</t>
  </si>
  <si>
    <t>Sairang</t>
  </si>
  <si>
    <t>Tanhril</t>
  </si>
  <si>
    <t>Reiek</t>
  </si>
  <si>
    <t>Farpak</t>
  </si>
  <si>
    <t>Lengpui</t>
  </si>
  <si>
    <t>Thenzawl</t>
  </si>
  <si>
    <t>Bualpui</t>
  </si>
  <si>
    <t>Kawlchaw</t>
  </si>
  <si>
    <t>Thingdawl</t>
  </si>
  <si>
    <t>Saiha</t>
  </si>
  <si>
    <t>V Labile</t>
  </si>
  <si>
    <t>Labile</t>
  </si>
  <si>
    <t>Less Labile</t>
  </si>
  <si>
    <t>SET 1</t>
  </si>
  <si>
    <t>SET 2</t>
  </si>
  <si>
    <t>SET 3</t>
  </si>
  <si>
    <t>TOC</t>
  </si>
  <si>
    <t>Non Labile</t>
  </si>
  <si>
    <t>TC</t>
  </si>
  <si>
    <t>SIC</t>
  </si>
  <si>
    <t>Current Jhum</t>
  </si>
  <si>
    <t>Jhum Fallow</t>
  </si>
  <si>
    <t>Wet Rice Cultivation</t>
  </si>
  <si>
    <t>12 N H2SO4</t>
  </si>
  <si>
    <t>18 N H2SO4</t>
  </si>
  <si>
    <t>24 N H2SO4</t>
  </si>
  <si>
    <t>CHN Analyzer</t>
  </si>
  <si>
    <t>Dilute HCL</t>
  </si>
  <si>
    <t>TOC Stock</t>
  </si>
  <si>
    <t>TC Stock</t>
  </si>
  <si>
    <t>SIC Stock</t>
  </si>
  <si>
    <t>Grassland</t>
  </si>
  <si>
    <t>BD</t>
  </si>
  <si>
    <t>FSS</t>
  </si>
  <si>
    <r>
      <t>Leave biomass (Mg ha</t>
    </r>
    <r>
      <rPr>
        <vertAlign val="superscript"/>
        <sz val="11"/>
        <color indexed="8"/>
        <rFont val="Calibri"/>
        <family val="2"/>
      </rPr>
      <t>-1</t>
    </r>
    <r>
      <rPr>
        <sz val="11"/>
        <color theme="1"/>
        <rFont val="Calibri"/>
        <family val="2"/>
        <scheme val="minor"/>
      </rPr>
      <t>)</t>
    </r>
  </si>
  <si>
    <r>
      <t>Twigs/ branch/bark  biomass(Mg ha</t>
    </r>
    <r>
      <rPr>
        <vertAlign val="superscript"/>
        <sz val="11"/>
        <color indexed="8"/>
        <rFont val="Calibri"/>
        <family val="2"/>
      </rPr>
      <t>-1</t>
    </r>
    <r>
      <rPr>
        <sz val="11"/>
        <color theme="1"/>
        <rFont val="Calibri"/>
        <family val="2"/>
        <scheme val="minor"/>
      </rPr>
      <t>)</t>
    </r>
  </si>
  <si>
    <t xml:space="preserve">1st year </t>
  </si>
  <si>
    <t>2nd year</t>
  </si>
  <si>
    <t>Wet rice</t>
  </si>
  <si>
    <t>Jhum fallow</t>
  </si>
  <si>
    <t>Current jhum</t>
  </si>
  <si>
    <r>
      <t>Leaves (Mg ha</t>
    </r>
    <r>
      <rPr>
        <vertAlign val="superscript"/>
        <sz val="11"/>
        <color indexed="8"/>
        <rFont val="Calibri"/>
        <family val="2"/>
      </rPr>
      <t>-1</t>
    </r>
    <r>
      <rPr>
        <sz val="11"/>
        <color theme="1"/>
        <rFont val="Calibri"/>
        <family val="2"/>
        <scheme val="minor"/>
      </rPr>
      <t>)</t>
    </r>
  </si>
  <si>
    <r>
      <t>Twigs/ branch/bark (Mg ha</t>
    </r>
    <r>
      <rPr>
        <vertAlign val="superscript"/>
        <sz val="11"/>
        <color indexed="8"/>
        <rFont val="Calibri"/>
        <family val="2"/>
      </rPr>
      <t>-1</t>
    </r>
    <r>
      <rPr>
        <sz val="11"/>
        <color theme="1"/>
        <rFont val="Calibri"/>
        <family val="2"/>
        <scheme val="minor"/>
      </rPr>
      <t>)</t>
    </r>
  </si>
  <si>
    <r>
      <t>Reproductive parts (Mg ha</t>
    </r>
    <r>
      <rPr>
        <vertAlign val="superscript"/>
        <sz val="11"/>
        <color indexed="8"/>
        <rFont val="Calibri"/>
        <family val="2"/>
      </rPr>
      <t>-1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</si>
</sst>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2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2" fontId="0" fillId="7" borderId="0" xfId="0" applyNumberFormat="1" applyFill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6"/>
  <sheetViews>
    <sheetView topLeftCell="E1" workbookViewId="0">
      <selection activeCell="Q3" sqref="Q3:S3"/>
    </sheetView>
  </sheetViews>
  <sheetFormatPr defaultRowHeight="15"/>
  <cols>
    <col min="1" max="1" width="34.28515625" customWidth="1"/>
    <col min="3" max="3" width="21" bestFit="1" customWidth="1"/>
    <col min="4" max="4" width="21" customWidth="1"/>
    <col min="5" max="5" width="5.7109375" bestFit="1" customWidth="1"/>
    <col min="6" max="6" width="11.5703125" bestFit="1" customWidth="1"/>
    <col min="7" max="16" width="11.5703125" customWidth="1"/>
    <col min="17" max="17" width="9.7109375" bestFit="1" customWidth="1"/>
    <col min="18" max="18" width="8.28515625" bestFit="1" customWidth="1"/>
    <col min="19" max="19" width="8.85546875" bestFit="1" customWidth="1"/>
    <col min="26" max="27" width="10.42578125" bestFit="1" customWidth="1"/>
  </cols>
  <sheetData>
    <row r="1" spans="1:33">
      <c r="G1" s="4" t="s">
        <v>58</v>
      </c>
      <c r="H1" s="4" t="s">
        <v>59</v>
      </c>
      <c r="I1" s="4" t="s">
        <v>60</v>
      </c>
      <c r="J1" s="4" t="s">
        <v>61</v>
      </c>
      <c r="K1" s="4" t="s">
        <v>62</v>
      </c>
    </row>
    <row r="2" spans="1:33">
      <c r="A2" t="s">
        <v>25</v>
      </c>
      <c r="B2" t="s">
        <v>26</v>
      </c>
      <c r="C2" t="s">
        <v>27</v>
      </c>
      <c r="D2" t="s">
        <v>28</v>
      </c>
      <c r="F2" t="s">
        <v>68</v>
      </c>
      <c r="G2" s="3" t="s">
        <v>48</v>
      </c>
      <c r="H2" s="3" t="s">
        <v>49</v>
      </c>
      <c r="I2" s="3" t="s">
        <v>50</v>
      </c>
      <c r="J2" s="3" t="s">
        <v>53</v>
      </c>
      <c r="K2" s="3" t="s">
        <v>54</v>
      </c>
      <c r="L2" s="3" t="s">
        <v>51</v>
      </c>
      <c r="M2" s="2" t="s">
        <v>45</v>
      </c>
      <c r="N2" s="2" t="s">
        <v>46</v>
      </c>
      <c r="O2" s="2" t="s">
        <v>47</v>
      </c>
      <c r="P2" s="2" t="s">
        <v>52</v>
      </c>
      <c r="Q2" s="5" t="s">
        <v>63</v>
      </c>
      <c r="R2" s="5" t="s">
        <v>64</v>
      </c>
      <c r="S2" s="5" t="s">
        <v>65</v>
      </c>
      <c r="T2" s="6" t="s">
        <v>67</v>
      </c>
      <c r="U2" s="6" t="s">
        <v>53</v>
      </c>
      <c r="V2" s="6" t="s">
        <v>54</v>
      </c>
      <c r="W2" s="6" t="s">
        <v>51</v>
      </c>
      <c r="X2" s="6" t="s">
        <v>45</v>
      </c>
      <c r="Y2" s="6" t="s">
        <v>46</v>
      </c>
      <c r="Z2" s="6" t="s">
        <v>47</v>
      </c>
      <c r="AA2" s="6" t="s">
        <v>52</v>
      </c>
      <c r="AB2" s="5" t="s">
        <v>63</v>
      </c>
      <c r="AC2" s="5" t="s">
        <v>64</v>
      </c>
      <c r="AD2" s="5" t="s">
        <v>65</v>
      </c>
    </row>
    <row r="3" spans="1:33">
      <c r="A3" t="s">
        <v>9</v>
      </c>
      <c r="B3" t="s">
        <v>10</v>
      </c>
      <c r="C3" t="s">
        <v>1</v>
      </c>
      <c r="D3" t="s">
        <v>32</v>
      </c>
      <c r="E3" t="s">
        <v>2</v>
      </c>
      <c r="F3">
        <v>7.761437908496732</v>
      </c>
      <c r="G3" s="1">
        <v>1.2545999999999999</v>
      </c>
      <c r="H3" s="1">
        <v>1.8666</v>
      </c>
      <c r="I3" s="1">
        <v>2.4173999999999998</v>
      </c>
      <c r="J3" s="1">
        <v>3.4382022471910112</v>
      </c>
      <c r="K3" s="1">
        <v>0.37820224719101114</v>
      </c>
      <c r="L3" s="1">
        <f t="shared" ref="L3:L34" si="0">J3-K3</f>
        <v>3.06</v>
      </c>
      <c r="M3" s="1">
        <f t="shared" ref="M3:M34" si="1">G3</f>
        <v>1.2545999999999999</v>
      </c>
      <c r="N3" s="1">
        <f t="shared" ref="N3:N34" si="2">H3-G3</f>
        <v>0.6120000000000001</v>
      </c>
      <c r="O3" s="1">
        <f t="shared" ref="O3:O34" si="3">I3-H3</f>
        <v>0.55079999999999973</v>
      </c>
      <c r="P3" s="1">
        <f t="shared" ref="P3:P34" si="4">L3-I3</f>
        <v>0.64260000000000028</v>
      </c>
      <c r="Q3">
        <f>F3*L3</f>
        <v>23.75</v>
      </c>
      <c r="R3" s="1">
        <f>F3*J3</f>
        <v>26.685393258426966</v>
      </c>
      <c r="S3" s="1">
        <f>F3*K3</f>
        <v>2.9353932584269655</v>
      </c>
    </row>
    <row r="4" spans="1:33">
      <c r="A4" t="s">
        <v>9</v>
      </c>
      <c r="B4" t="s">
        <v>10</v>
      </c>
      <c r="C4" t="s">
        <v>1</v>
      </c>
      <c r="D4" t="s">
        <v>32</v>
      </c>
      <c r="E4" t="s">
        <v>2</v>
      </c>
      <c r="F4">
        <v>7.7634408602150557</v>
      </c>
      <c r="G4" s="1">
        <v>1.2834000000000001</v>
      </c>
      <c r="H4" s="1">
        <v>1.8135000000000001</v>
      </c>
      <c r="I4" s="1">
        <v>2.3994</v>
      </c>
      <c r="J4" s="1">
        <v>3.0326086956521738</v>
      </c>
      <c r="K4" s="1">
        <v>0.2426086956521738</v>
      </c>
      <c r="L4" s="1">
        <f t="shared" si="0"/>
        <v>2.79</v>
      </c>
      <c r="M4" s="1">
        <f t="shared" si="1"/>
        <v>1.2834000000000001</v>
      </c>
      <c r="N4" s="1">
        <f t="shared" si="2"/>
        <v>0.53010000000000002</v>
      </c>
      <c r="O4" s="1">
        <f t="shared" si="3"/>
        <v>0.58589999999999987</v>
      </c>
      <c r="P4" s="1">
        <f t="shared" si="4"/>
        <v>0.39060000000000006</v>
      </c>
      <c r="Q4">
        <f t="shared" ref="Q4:Q56" si="5">F4*L4</f>
        <v>21.660000000000007</v>
      </c>
      <c r="R4" s="1">
        <f t="shared" ref="R4:R56" si="6">F4*J4</f>
        <v>23.54347826086957</v>
      </c>
      <c r="S4" s="1">
        <f t="shared" ref="S4:S56" si="7">F4*K4</f>
        <v>1.8834782608695648</v>
      </c>
    </row>
    <row r="5" spans="1:33">
      <c r="A5" t="s">
        <v>9</v>
      </c>
      <c r="B5" t="s">
        <v>10</v>
      </c>
      <c r="C5" t="s">
        <v>1</v>
      </c>
      <c r="D5" t="s">
        <v>32</v>
      </c>
      <c r="E5" t="s">
        <v>2</v>
      </c>
      <c r="F5">
        <v>7.7623762376237639</v>
      </c>
      <c r="G5" s="1">
        <v>1.3634999999999999</v>
      </c>
      <c r="H5" s="1">
        <v>2.0301</v>
      </c>
      <c r="I5" s="1">
        <v>2.5148999999999999</v>
      </c>
      <c r="J5" s="1">
        <v>3.258064516129032</v>
      </c>
      <c r="K5" s="1">
        <v>0.22806451612903222</v>
      </c>
      <c r="L5" s="1">
        <f t="shared" si="0"/>
        <v>3.03</v>
      </c>
      <c r="M5" s="1">
        <f t="shared" si="1"/>
        <v>1.3634999999999999</v>
      </c>
      <c r="N5" s="1">
        <f t="shared" si="2"/>
        <v>0.66660000000000008</v>
      </c>
      <c r="O5" s="1">
        <f t="shared" si="3"/>
        <v>0.4847999999999999</v>
      </c>
      <c r="P5" s="1">
        <f t="shared" si="4"/>
        <v>0.51509999999999989</v>
      </c>
      <c r="Q5">
        <f t="shared" si="5"/>
        <v>23.520000000000003</v>
      </c>
      <c r="R5" s="1">
        <f t="shared" si="6"/>
        <v>25.290322580645164</v>
      </c>
      <c r="S5" s="1">
        <f t="shared" si="7"/>
        <v>1.7703225806451615</v>
      </c>
      <c r="T5" s="1">
        <f>AVERAGE(F3:F5)</f>
        <v>7.762418335445183</v>
      </c>
      <c r="U5" s="1">
        <f>AVERAGE(J3:J5)</f>
        <v>3.2429584863240724</v>
      </c>
      <c r="V5" s="1">
        <f>AVERAGE(K3:K5)</f>
        <v>0.28295848632407239</v>
      </c>
      <c r="W5" s="1">
        <f t="shared" ref="W5:AA5" si="8">AVERAGE(L3:L5)</f>
        <v>2.9599999999999995</v>
      </c>
      <c r="X5" s="1">
        <f t="shared" si="8"/>
        <v>1.3005000000000002</v>
      </c>
      <c r="Y5" s="1">
        <f t="shared" si="8"/>
        <v>0.6029000000000001</v>
      </c>
      <c r="Z5" s="1">
        <f t="shared" si="8"/>
        <v>0.54049999999999987</v>
      </c>
      <c r="AA5" s="1">
        <f t="shared" si="8"/>
        <v>0.51610000000000011</v>
      </c>
      <c r="AB5" s="1">
        <f t="shared" ref="AB5" si="9">AVERAGE(Q3:Q5)</f>
        <v>22.97666666666667</v>
      </c>
      <c r="AC5" s="1">
        <f t="shared" ref="AC5" si="10">AVERAGE(R3:R5)</f>
        <v>25.173064699980568</v>
      </c>
      <c r="AD5" s="1">
        <f t="shared" ref="AD5" si="11">AVERAGE(S3:S5)</f>
        <v>2.1963980333138973</v>
      </c>
    </row>
    <row r="6" spans="1:33">
      <c r="A6" t="s">
        <v>9</v>
      </c>
      <c r="B6" t="s">
        <v>10</v>
      </c>
      <c r="C6" t="s">
        <v>1</v>
      </c>
      <c r="D6" t="s">
        <v>32</v>
      </c>
      <c r="E6" t="s">
        <v>3</v>
      </c>
      <c r="F6">
        <v>8.4390243902439028</v>
      </c>
      <c r="G6" s="1">
        <v>0.83640000000000003</v>
      </c>
      <c r="H6" s="1">
        <v>1.2545999999999999</v>
      </c>
      <c r="I6" s="1">
        <v>1.8449999999999998</v>
      </c>
      <c r="J6" s="1">
        <v>2.7032967032967035</v>
      </c>
      <c r="K6" s="1">
        <v>0.2432967032967035</v>
      </c>
      <c r="L6" s="1">
        <f t="shared" si="0"/>
        <v>2.46</v>
      </c>
      <c r="M6" s="1">
        <f t="shared" si="1"/>
        <v>0.83640000000000003</v>
      </c>
      <c r="N6" s="1">
        <f t="shared" si="2"/>
        <v>0.41819999999999991</v>
      </c>
      <c r="O6" s="1">
        <f t="shared" si="3"/>
        <v>0.59039999999999981</v>
      </c>
      <c r="P6" s="1">
        <f t="shared" si="4"/>
        <v>0.61500000000000021</v>
      </c>
      <c r="Q6">
        <f t="shared" si="5"/>
        <v>20.76</v>
      </c>
      <c r="R6" s="1">
        <f t="shared" si="6"/>
        <v>22.813186813186817</v>
      </c>
      <c r="S6" s="1">
        <f t="shared" si="7"/>
        <v>2.053186813186815</v>
      </c>
    </row>
    <row r="7" spans="1:33">
      <c r="A7" t="s">
        <v>9</v>
      </c>
      <c r="B7" t="s">
        <v>10</v>
      </c>
      <c r="C7" t="s">
        <v>1</v>
      </c>
      <c r="D7" t="s">
        <v>32</v>
      </c>
      <c r="E7" t="s">
        <v>3</v>
      </c>
      <c r="F7">
        <v>8.4415584415584402</v>
      </c>
      <c r="G7" s="1">
        <v>0.85470000000000002</v>
      </c>
      <c r="H7" s="1">
        <v>1.1318999999999999</v>
      </c>
      <c r="I7" s="1">
        <v>1.3629</v>
      </c>
      <c r="J7" s="1">
        <v>2.4838709677419355</v>
      </c>
      <c r="K7" s="1">
        <v>0.17387096774193544</v>
      </c>
      <c r="L7" s="1">
        <f t="shared" si="0"/>
        <v>2.31</v>
      </c>
      <c r="M7" s="1">
        <f t="shared" si="1"/>
        <v>0.85470000000000002</v>
      </c>
      <c r="N7" s="1">
        <f t="shared" si="2"/>
        <v>0.27719999999999989</v>
      </c>
      <c r="O7" s="1">
        <f t="shared" si="3"/>
        <v>0.23100000000000009</v>
      </c>
      <c r="P7" s="1">
        <f t="shared" si="4"/>
        <v>0.94710000000000005</v>
      </c>
      <c r="Q7">
        <f t="shared" si="5"/>
        <v>19.499999999999996</v>
      </c>
      <c r="R7" s="1">
        <f t="shared" si="6"/>
        <v>20.967741935483868</v>
      </c>
      <c r="S7" s="1">
        <f t="shared" si="7"/>
        <v>1.4677419354838703</v>
      </c>
    </row>
    <row r="8" spans="1:33">
      <c r="A8" t="s">
        <v>9</v>
      </c>
      <c r="B8" t="s">
        <v>10</v>
      </c>
      <c r="C8" t="s">
        <v>1</v>
      </c>
      <c r="D8" t="s">
        <v>32</v>
      </c>
      <c r="E8" t="s">
        <v>3</v>
      </c>
      <c r="F8">
        <v>8.4418604651162781</v>
      </c>
      <c r="G8" s="1">
        <v>0.92879999999999996</v>
      </c>
      <c r="H8" s="1">
        <v>1.3415999999999999</v>
      </c>
      <c r="I8" s="1">
        <v>1.6254</v>
      </c>
      <c r="J8" s="1">
        <v>2.9655172413793105</v>
      </c>
      <c r="K8" s="1">
        <v>0.38551724137931043</v>
      </c>
      <c r="L8" s="1">
        <f t="shared" si="0"/>
        <v>2.58</v>
      </c>
      <c r="M8" s="1">
        <f t="shared" si="1"/>
        <v>0.92879999999999996</v>
      </c>
      <c r="N8" s="1">
        <f t="shared" si="2"/>
        <v>0.41279999999999994</v>
      </c>
      <c r="O8" s="1">
        <f t="shared" si="3"/>
        <v>0.28380000000000005</v>
      </c>
      <c r="P8" s="1">
        <f t="shared" si="4"/>
        <v>0.95460000000000012</v>
      </c>
      <c r="Q8">
        <f t="shared" si="5"/>
        <v>21.779999999999998</v>
      </c>
      <c r="R8" s="1">
        <f t="shared" si="6"/>
        <v>25.034482758620687</v>
      </c>
      <c r="S8" s="1">
        <f t="shared" si="7"/>
        <v>3.2544827586206901</v>
      </c>
      <c r="T8" s="1">
        <f>AVERAGE(F6:F8)</f>
        <v>8.4408144323062064</v>
      </c>
      <c r="U8" s="1">
        <f>AVERAGE(J6:J8)</f>
        <v>2.7175616374726501</v>
      </c>
      <c r="V8" s="1">
        <f>AVERAGE(K6:K8)</f>
        <v>0.26756163747264977</v>
      </c>
      <c r="W8" s="1">
        <f t="shared" ref="W8" si="12">AVERAGE(L6:L8)</f>
        <v>2.4499999999999997</v>
      </c>
      <c r="X8" s="1">
        <f t="shared" ref="X8" si="13">AVERAGE(M6:M8)</f>
        <v>0.87329999999999997</v>
      </c>
      <c r="Y8" s="1">
        <f t="shared" ref="Y8" si="14">AVERAGE(N6:N8)</f>
        <v>0.3693999999999999</v>
      </c>
      <c r="Z8" s="1">
        <f t="shared" ref="Z8" si="15">AVERAGE(O6:O8)</f>
        <v>0.36840000000000001</v>
      </c>
      <c r="AA8" s="1">
        <f t="shared" ref="AA8" si="16">AVERAGE(P6:P8)</f>
        <v>0.83890000000000009</v>
      </c>
      <c r="AB8" s="1">
        <f t="shared" ref="AB8" si="17">AVERAGE(Q6:Q8)</f>
        <v>20.679999999999996</v>
      </c>
      <c r="AC8" s="1">
        <f t="shared" ref="AC8" si="18">AVERAGE(R6:R8)</f>
        <v>22.938470502430459</v>
      </c>
      <c r="AD8" s="1">
        <f t="shared" ref="AD8" si="19">AVERAGE(S6:S8)</f>
        <v>2.2584705024304585</v>
      </c>
    </row>
    <row r="9" spans="1:33">
      <c r="A9" t="s">
        <v>9</v>
      </c>
      <c r="B9" t="s">
        <v>10</v>
      </c>
      <c r="C9" t="s">
        <v>1</v>
      </c>
      <c r="D9" t="s">
        <v>32</v>
      </c>
      <c r="E9" t="s">
        <v>4</v>
      </c>
      <c r="F9">
        <v>9.0317460317460334</v>
      </c>
      <c r="G9" s="1">
        <v>0.71819999999999995</v>
      </c>
      <c r="H9" s="1">
        <v>1.1339999999999999</v>
      </c>
      <c r="I9" s="1">
        <v>1.6064999999999998</v>
      </c>
      <c r="J9" s="1">
        <v>2.1235955056179772</v>
      </c>
      <c r="K9" s="1">
        <v>0.23359550561797726</v>
      </c>
      <c r="L9" s="1">
        <f t="shared" si="0"/>
        <v>1.89</v>
      </c>
      <c r="M9" s="1">
        <f t="shared" si="1"/>
        <v>0.71819999999999995</v>
      </c>
      <c r="N9" s="1">
        <f t="shared" si="2"/>
        <v>0.41579999999999995</v>
      </c>
      <c r="O9" s="1">
        <f t="shared" si="3"/>
        <v>0.47249999999999992</v>
      </c>
      <c r="P9" s="1">
        <f t="shared" si="4"/>
        <v>0.28350000000000009</v>
      </c>
      <c r="Q9">
        <f t="shared" si="5"/>
        <v>17.070000000000004</v>
      </c>
      <c r="R9" s="1">
        <f t="shared" si="6"/>
        <v>19.179775280898877</v>
      </c>
      <c r="S9" s="1">
        <f t="shared" si="7"/>
        <v>2.1097752808988743</v>
      </c>
    </row>
    <row r="10" spans="1:33">
      <c r="A10" t="s">
        <v>9</v>
      </c>
      <c r="B10" t="s">
        <v>10</v>
      </c>
      <c r="C10" t="s">
        <v>1</v>
      </c>
      <c r="D10" t="s">
        <v>32</v>
      </c>
      <c r="E10" t="s">
        <v>4</v>
      </c>
      <c r="F10">
        <v>9.0298507462686572</v>
      </c>
      <c r="G10" s="1">
        <v>0.90449999999999997</v>
      </c>
      <c r="H10" s="1">
        <v>1.4270999999999998</v>
      </c>
      <c r="I10" s="1">
        <v>1.7888999999999997</v>
      </c>
      <c r="J10" s="1">
        <v>2.2840909090909087</v>
      </c>
      <c r="K10" s="1">
        <v>0.27409090909090894</v>
      </c>
      <c r="L10" s="1">
        <f t="shared" si="0"/>
        <v>2.0099999999999998</v>
      </c>
      <c r="M10" s="1">
        <f t="shared" si="1"/>
        <v>0.90449999999999997</v>
      </c>
      <c r="N10" s="1">
        <f t="shared" si="2"/>
        <v>0.52259999999999984</v>
      </c>
      <c r="O10" s="1">
        <f t="shared" si="3"/>
        <v>0.3617999999999999</v>
      </c>
      <c r="P10" s="1">
        <f t="shared" si="4"/>
        <v>0.22110000000000007</v>
      </c>
      <c r="Q10">
        <f t="shared" si="5"/>
        <v>18.149999999999999</v>
      </c>
      <c r="R10" s="1">
        <f t="shared" si="6"/>
        <v>20.624999999999996</v>
      </c>
      <c r="S10" s="1">
        <f t="shared" si="7"/>
        <v>2.4749999999999988</v>
      </c>
    </row>
    <row r="11" spans="1:33">
      <c r="A11" t="s">
        <v>9</v>
      </c>
      <c r="B11" t="s">
        <v>10</v>
      </c>
      <c r="C11" t="s">
        <v>1</v>
      </c>
      <c r="D11" t="s">
        <v>32</v>
      </c>
      <c r="E11" t="s">
        <v>4</v>
      </c>
      <c r="F11">
        <v>9.0322580645161281</v>
      </c>
      <c r="G11" s="1">
        <v>0.66959999999999997</v>
      </c>
      <c r="H11" s="1">
        <v>1.0973999999999999</v>
      </c>
      <c r="I11" s="1">
        <v>1.4508000000000001</v>
      </c>
      <c r="J11" s="1">
        <v>2.0217391304347827</v>
      </c>
      <c r="K11" s="1">
        <v>0.16173913043478261</v>
      </c>
      <c r="L11" s="1">
        <f t="shared" si="0"/>
        <v>1.86</v>
      </c>
      <c r="M11" s="1">
        <f t="shared" si="1"/>
        <v>0.66959999999999997</v>
      </c>
      <c r="N11" s="1">
        <f t="shared" si="2"/>
        <v>0.42779999999999996</v>
      </c>
      <c r="O11" s="1">
        <f t="shared" si="3"/>
        <v>0.35340000000000016</v>
      </c>
      <c r="P11" s="1">
        <f t="shared" si="4"/>
        <v>0.40920000000000001</v>
      </c>
      <c r="Q11">
        <f t="shared" si="5"/>
        <v>16.8</v>
      </c>
      <c r="R11" s="1">
        <f t="shared" si="6"/>
        <v>18.260869565217391</v>
      </c>
      <c r="S11" s="1">
        <f t="shared" si="7"/>
        <v>1.4608695652173911</v>
      </c>
      <c r="T11" s="1">
        <f>AVERAGE(F9:F11)</f>
        <v>9.0312849475102723</v>
      </c>
      <c r="U11" s="1">
        <f>AVERAGE(J9:J11)</f>
        <v>2.143141848381223</v>
      </c>
      <c r="V11" s="1">
        <f>AVERAGE(K9:K11)</f>
        <v>0.22314184838122295</v>
      </c>
      <c r="W11" s="1">
        <f t="shared" ref="W11" si="20">AVERAGE(L9:L11)</f>
        <v>1.92</v>
      </c>
      <c r="X11" s="1">
        <f t="shared" ref="X11" si="21">AVERAGE(M9:M11)</f>
        <v>0.7641</v>
      </c>
      <c r="Y11" s="1">
        <f t="shared" ref="Y11" si="22">AVERAGE(N9:N11)</f>
        <v>0.45539999999999986</v>
      </c>
      <c r="Z11" s="1">
        <f t="shared" ref="Z11" si="23">AVERAGE(O9:O11)</f>
        <v>0.39589999999999997</v>
      </c>
      <c r="AA11" s="1">
        <f t="shared" ref="AA11" si="24">AVERAGE(P9:P11)</f>
        <v>0.30460000000000004</v>
      </c>
      <c r="AB11" s="1">
        <f t="shared" ref="AB11" si="25">AVERAGE(Q9:Q11)</f>
        <v>17.34</v>
      </c>
      <c r="AC11" s="1">
        <f t="shared" ref="AC11" si="26">AVERAGE(R9:R11)</f>
        <v>19.35521494870542</v>
      </c>
      <c r="AD11" s="1">
        <f t="shared" ref="AD11" si="27">AVERAGE(S9:S11)</f>
        <v>2.0152149487054212</v>
      </c>
      <c r="AE11" s="7">
        <f>SUM(AB5:AB11)</f>
        <v>60.99666666666667</v>
      </c>
      <c r="AF11" s="7">
        <f t="shared" ref="AF11:AG11" si="28">SUM(AC5:AC11)</f>
        <v>67.466750151116443</v>
      </c>
      <c r="AG11" s="7">
        <f t="shared" si="28"/>
        <v>6.470083484449777</v>
      </c>
    </row>
    <row r="12" spans="1:33">
      <c r="A12" t="s">
        <v>9</v>
      </c>
      <c r="B12" t="s">
        <v>10</v>
      </c>
      <c r="C12" t="s">
        <v>5</v>
      </c>
      <c r="D12" t="s">
        <v>34</v>
      </c>
      <c r="E12" t="s">
        <v>2</v>
      </c>
      <c r="F12">
        <v>12.713615023474178</v>
      </c>
      <c r="G12" s="1">
        <v>0.9798</v>
      </c>
      <c r="H12" s="1">
        <v>1.5123</v>
      </c>
      <c r="I12" s="1">
        <v>2.0022000000000002</v>
      </c>
      <c r="J12" s="1">
        <v>2.2421052631578946</v>
      </c>
      <c r="K12" s="1">
        <v>0.11210526315789471</v>
      </c>
      <c r="L12" s="1">
        <f t="shared" ref="L12:L29" si="29">J12-K12</f>
        <v>2.13</v>
      </c>
      <c r="M12" s="1">
        <f t="shared" ref="M12:M29" si="30">G12</f>
        <v>0.9798</v>
      </c>
      <c r="N12" s="1">
        <f t="shared" ref="N12:N29" si="31">H12-G12</f>
        <v>0.53249999999999997</v>
      </c>
      <c r="O12" s="1">
        <f t="shared" si="3"/>
        <v>0.48990000000000022</v>
      </c>
      <c r="P12" s="1">
        <f t="shared" ref="P12:P29" si="32">L12-I12</f>
        <v>0.12779999999999969</v>
      </c>
      <c r="Q12">
        <f t="shared" si="5"/>
        <v>27.08</v>
      </c>
      <c r="R12" s="1">
        <f t="shared" si="6"/>
        <v>28.505263157894735</v>
      </c>
      <c r="S12" s="1">
        <f t="shared" si="7"/>
        <v>1.4252631578947363</v>
      </c>
    </row>
    <row r="13" spans="1:33">
      <c r="A13" t="s">
        <v>9</v>
      </c>
      <c r="B13" t="s">
        <v>10</v>
      </c>
      <c r="C13" t="s">
        <v>5</v>
      </c>
      <c r="D13" t="s">
        <v>34</v>
      </c>
      <c r="E13" t="s">
        <v>2</v>
      </c>
      <c r="F13">
        <v>12.717171717171716</v>
      </c>
      <c r="G13" s="1">
        <v>0.89100000000000001</v>
      </c>
      <c r="H13" s="1">
        <v>1.3068</v>
      </c>
      <c r="I13" s="1">
        <v>1.7225999999999999</v>
      </c>
      <c r="J13" s="1">
        <v>2.129032258064516</v>
      </c>
      <c r="K13" s="1">
        <v>0.14903225806451603</v>
      </c>
      <c r="L13" s="1">
        <f t="shared" si="29"/>
        <v>1.98</v>
      </c>
      <c r="M13" s="1">
        <f t="shared" si="30"/>
        <v>0.89100000000000001</v>
      </c>
      <c r="N13" s="1">
        <f t="shared" si="31"/>
        <v>0.41579999999999995</v>
      </c>
      <c r="O13" s="1">
        <f t="shared" si="3"/>
        <v>0.41579999999999995</v>
      </c>
      <c r="P13" s="1">
        <f t="shared" si="32"/>
        <v>0.25740000000000007</v>
      </c>
      <c r="Q13">
        <f t="shared" si="5"/>
        <v>25.179999999999996</v>
      </c>
      <c r="R13" s="1">
        <f t="shared" si="6"/>
        <v>27.075268817204297</v>
      </c>
      <c r="S13" s="1">
        <f t="shared" si="7"/>
        <v>1.8952688172042997</v>
      </c>
    </row>
    <row r="14" spans="1:33">
      <c r="A14" t="s">
        <v>9</v>
      </c>
      <c r="B14" t="s">
        <v>10</v>
      </c>
      <c r="C14" t="s">
        <v>5</v>
      </c>
      <c r="D14" t="s">
        <v>34</v>
      </c>
      <c r="E14" t="s">
        <v>2</v>
      </c>
      <c r="F14">
        <v>12.715555555555556</v>
      </c>
      <c r="G14" s="1">
        <v>0.94499999999999995</v>
      </c>
      <c r="H14" s="1">
        <v>1.26</v>
      </c>
      <c r="I14" s="1">
        <v>1.62</v>
      </c>
      <c r="J14" s="1">
        <v>2.5</v>
      </c>
      <c r="K14" s="1">
        <v>0.25</v>
      </c>
      <c r="L14" s="1">
        <f t="shared" si="29"/>
        <v>2.25</v>
      </c>
      <c r="M14" s="1">
        <f t="shared" si="30"/>
        <v>0.94499999999999995</v>
      </c>
      <c r="N14" s="1">
        <f t="shared" si="31"/>
        <v>0.31500000000000006</v>
      </c>
      <c r="O14" s="1">
        <f t="shared" si="3"/>
        <v>0.3600000000000001</v>
      </c>
      <c r="P14" s="1">
        <f t="shared" si="32"/>
        <v>0.62999999999999989</v>
      </c>
      <c r="Q14">
        <f t="shared" si="5"/>
        <v>28.61</v>
      </c>
      <c r="R14" s="1">
        <f t="shared" si="6"/>
        <v>31.788888888888888</v>
      </c>
      <c r="S14" s="1">
        <f t="shared" si="7"/>
        <v>3.1788888888888889</v>
      </c>
      <c r="T14" s="1">
        <f>AVERAGE(F12:F14)</f>
        <v>12.715447432067149</v>
      </c>
      <c r="U14" s="1">
        <f t="shared" ref="U14:AD14" si="33">AVERAGE(J12:J14)</f>
        <v>2.2903791737408032</v>
      </c>
      <c r="V14" s="1">
        <f t="shared" si="33"/>
        <v>0.17037917374080358</v>
      </c>
      <c r="W14" s="1">
        <f t="shared" si="33"/>
        <v>2.1199999999999997</v>
      </c>
      <c r="X14" s="1">
        <f t="shared" si="33"/>
        <v>0.93859999999999999</v>
      </c>
      <c r="Y14" s="1">
        <f t="shared" si="33"/>
        <v>0.42110000000000003</v>
      </c>
      <c r="Z14" s="1">
        <f t="shared" si="33"/>
        <v>0.42190000000000011</v>
      </c>
      <c r="AA14" s="1">
        <f t="shared" si="33"/>
        <v>0.33839999999999987</v>
      </c>
      <c r="AB14" s="1">
        <f t="shared" si="33"/>
        <v>26.956666666666663</v>
      </c>
      <c r="AC14" s="1">
        <f t="shared" si="33"/>
        <v>29.123140287995977</v>
      </c>
      <c r="AD14" s="1">
        <f t="shared" si="33"/>
        <v>2.1664736213293083</v>
      </c>
    </row>
    <row r="15" spans="1:33">
      <c r="A15" t="s">
        <v>9</v>
      </c>
      <c r="B15" t="s">
        <v>10</v>
      </c>
      <c r="C15" t="s">
        <v>5</v>
      </c>
      <c r="D15" t="s">
        <v>34</v>
      </c>
      <c r="E15" t="s">
        <v>3</v>
      </c>
      <c r="F15">
        <v>12.487179487179489</v>
      </c>
      <c r="G15" s="1">
        <v>0.47969999999999996</v>
      </c>
      <c r="H15" s="1">
        <v>0.62009999999999998</v>
      </c>
      <c r="I15" s="1">
        <v>0.74879999999999991</v>
      </c>
      <c r="J15" s="1">
        <v>1.3146067415730336</v>
      </c>
      <c r="K15" s="1">
        <v>0.14460674157303366</v>
      </c>
      <c r="L15" s="1">
        <f t="shared" si="29"/>
        <v>1.17</v>
      </c>
      <c r="M15" s="1">
        <f t="shared" si="30"/>
        <v>0.47969999999999996</v>
      </c>
      <c r="N15" s="1">
        <f t="shared" si="31"/>
        <v>0.14040000000000002</v>
      </c>
      <c r="O15" s="1">
        <f t="shared" si="3"/>
        <v>0.12869999999999993</v>
      </c>
      <c r="P15" s="1">
        <f t="shared" si="32"/>
        <v>0.42120000000000002</v>
      </c>
      <c r="Q15">
        <f t="shared" si="5"/>
        <v>14.610000000000001</v>
      </c>
      <c r="R15" s="1">
        <f t="shared" si="6"/>
        <v>16.415730337078653</v>
      </c>
      <c r="S15" s="1">
        <f t="shared" si="7"/>
        <v>1.8057303370786513</v>
      </c>
    </row>
    <row r="16" spans="1:33">
      <c r="A16" t="s">
        <v>9</v>
      </c>
      <c r="B16" t="s">
        <v>10</v>
      </c>
      <c r="C16" t="s">
        <v>5</v>
      </c>
      <c r="D16" t="s">
        <v>34</v>
      </c>
      <c r="E16" t="s">
        <v>3</v>
      </c>
      <c r="F16">
        <v>12.488372093023255</v>
      </c>
      <c r="G16" s="1">
        <v>0.50309999999999999</v>
      </c>
      <c r="H16" s="1">
        <v>0.73529999999999995</v>
      </c>
      <c r="I16" s="1">
        <v>1.0448999999999999</v>
      </c>
      <c r="J16" s="1">
        <v>1.4659090909090911</v>
      </c>
      <c r="K16" s="1">
        <v>0.17590909090909101</v>
      </c>
      <c r="L16" s="1">
        <f t="shared" si="29"/>
        <v>1.29</v>
      </c>
      <c r="M16" s="1">
        <f t="shared" si="30"/>
        <v>0.50309999999999999</v>
      </c>
      <c r="N16" s="1">
        <f t="shared" si="31"/>
        <v>0.23219999999999996</v>
      </c>
      <c r="O16" s="1">
        <f t="shared" si="3"/>
        <v>0.30959999999999999</v>
      </c>
      <c r="P16" s="1">
        <f t="shared" si="32"/>
        <v>0.2451000000000001</v>
      </c>
      <c r="Q16">
        <f t="shared" si="5"/>
        <v>16.11</v>
      </c>
      <c r="R16" s="1">
        <f t="shared" si="6"/>
        <v>18.306818181818183</v>
      </c>
      <c r="S16" s="1">
        <f t="shared" si="7"/>
        <v>2.1968181818181831</v>
      </c>
    </row>
    <row r="17" spans="1:33">
      <c r="A17" t="s">
        <v>9</v>
      </c>
      <c r="B17" t="s">
        <v>10</v>
      </c>
      <c r="C17" t="s">
        <v>5</v>
      </c>
      <c r="D17" t="s">
        <v>34</v>
      </c>
      <c r="E17" t="s">
        <v>3</v>
      </c>
      <c r="F17">
        <v>12.481481481481483</v>
      </c>
      <c r="G17" s="1">
        <v>0.56700000000000006</v>
      </c>
      <c r="H17" s="1">
        <v>0.7965000000000001</v>
      </c>
      <c r="I17" s="1">
        <v>1.2150000000000001</v>
      </c>
      <c r="J17" s="1">
        <v>1.4210526315789473</v>
      </c>
      <c r="K17" s="1">
        <v>7.1052631578947256E-2</v>
      </c>
      <c r="L17" s="1">
        <f t="shared" si="29"/>
        <v>1.35</v>
      </c>
      <c r="M17" s="1">
        <f t="shared" si="30"/>
        <v>0.56700000000000006</v>
      </c>
      <c r="N17" s="1">
        <f t="shared" si="31"/>
        <v>0.22950000000000004</v>
      </c>
      <c r="O17" s="1">
        <f t="shared" si="3"/>
        <v>0.41849999999999998</v>
      </c>
      <c r="P17" s="1">
        <f t="shared" si="32"/>
        <v>0.13500000000000001</v>
      </c>
      <c r="Q17">
        <f t="shared" si="5"/>
        <v>16.850000000000001</v>
      </c>
      <c r="R17" s="1">
        <f t="shared" si="6"/>
        <v>17.736842105263161</v>
      </c>
      <c r="S17" s="1">
        <f t="shared" si="7"/>
        <v>0.88684210526315654</v>
      </c>
      <c r="T17" s="1">
        <f>AVERAGE(F15:F17)</f>
        <v>12.485677687228076</v>
      </c>
      <c r="U17" s="1">
        <f t="shared" ref="U17:AD17" si="34">AVERAGE(J15:J17)</f>
        <v>1.4005228213536907</v>
      </c>
      <c r="V17" s="1">
        <f t="shared" si="34"/>
        <v>0.13052282135369064</v>
      </c>
      <c r="W17" s="1">
        <f t="shared" si="34"/>
        <v>1.27</v>
      </c>
      <c r="X17" s="1">
        <f t="shared" si="34"/>
        <v>0.51659999999999995</v>
      </c>
      <c r="Y17" s="1">
        <f t="shared" si="34"/>
        <v>0.20070000000000002</v>
      </c>
      <c r="Z17" s="1">
        <f t="shared" si="34"/>
        <v>0.28559999999999997</v>
      </c>
      <c r="AA17" s="1">
        <f t="shared" si="34"/>
        <v>0.26710000000000006</v>
      </c>
      <c r="AB17" s="1">
        <f t="shared" si="34"/>
        <v>15.856666666666667</v>
      </c>
      <c r="AC17" s="1">
        <f t="shared" si="34"/>
        <v>17.486463541386666</v>
      </c>
      <c r="AD17" s="1">
        <f t="shared" si="34"/>
        <v>1.6297968747199967</v>
      </c>
      <c r="AE17" s="7">
        <f>SUM(AB11:AB17)</f>
        <v>60.153333333333336</v>
      </c>
      <c r="AF17" s="7">
        <f>SUM(AC11:AC17)</f>
        <v>65.964818778088059</v>
      </c>
      <c r="AG17" s="7">
        <f>SUM(AD11:AD17)</f>
        <v>5.8114854447547266</v>
      </c>
    </row>
    <row r="18" spans="1:33">
      <c r="A18" t="s">
        <v>9</v>
      </c>
      <c r="B18" t="s">
        <v>10</v>
      </c>
      <c r="C18" t="s">
        <v>5</v>
      </c>
      <c r="D18" t="s">
        <v>34</v>
      </c>
      <c r="E18" t="s">
        <v>4</v>
      </c>
      <c r="F18">
        <v>12.709090909090905</v>
      </c>
      <c r="G18" s="1">
        <v>0.66</v>
      </c>
      <c r="H18" s="1">
        <v>1.1385000000000001</v>
      </c>
      <c r="I18" s="1">
        <v>1.5675000000000001</v>
      </c>
      <c r="J18" s="1">
        <v>1.9411764705882351</v>
      </c>
      <c r="K18" s="1">
        <v>0.29117647058823515</v>
      </c>
      <c r="L18" s="1">
        <f t="shared" si="29"/>
        <v>1.65</v>
      </c>
      <c r="M18" s="1">
        <f t="shared" si="30"/>
        <v>0.66</v>
      </c>
      <c r="N18" s="1">
        <f t="shared" si="31"/>
        <v>0.47850000000000004</v>
      </c>
      <c r="O18" s="1">
        <f t="shared" si="3"/>
        <v>0.42900000000000005</v>
      </c>
      <c r="P18" s="1">
        <f t="shared" si="32"/>
        <v>8.2499999999999796E-2</v>
      </c>
      <c r="Q18">
        <f t="shared" si="5"/>
        <v>20.969999999999992</v>
      </c>
      <c r="R18" s="1">
        <f t="shared" si="6"/>
        <v>24.670588235294108</v>
      </c>
      <c r="S18" s="1">
        <f t="shared" si="7"/>
        <v>3.7005882352941146</v>
      </c>
    </row>
    <row r="19" spans="1:33">
      <c r="A19" t="s">
        <v>9</v>
      </c>
      <c r="B19" t="s">
        <v>10</v>
      </c>
      <c r="C19" t="s">
        <v>5</v>
      </c>
      <c r="D19" t="s">
        <v>34</v>
      </c>
      <c r="E19" t="s">
        <v>4</v>
      </c>
      <c r="F19">
        <v>12.709090909090905</v>
      </c>
      <c r="G19" s="1">
        <v>0.5774999999999999</v>
      </c>
      <c r="H19" s="1">
        <v>0.90749999999999997</v>
      </c>
      <c r="I19" s="1">
        <v>1.3859999999999999</v>
      </c>
      <c r="J19" s="1">
        <v>1.813186813186813</v>
      </c>
      <c r="K19" s="1">
        <v>0.16318681318681305</v>
      </c>
      <c r="L19" s="1">
        <f t="shared" si="29"/>
        <v>1.65</v>
      </c>
      <c r="M19" s="1">
        <f t="shared" si="30"/>
        <v>0.5774999999999999</v>
      </c>
      <c r="N19" s="1">
        <f t="shared" si="31"/>
        <v>0.33000000000000007</v>
      </c>
      <c r="O19" s="1">
        <f t="shared" si="3"/>
        <v>0.47849999999999993</v>
      </c>
      <c r="P19" s="1">
        <f t="shared" si="32"/>
        <v>0.26400000000000001</v>
      </c>
      <c r="Q19">
        <f t="shared" si="5"/>
        <v>20.969999999999992</v>
      </c>
      <c r="R19" s="1">
        <f t="shared" si="6"/>
        <v>23.043956043956033</v>
      </c>
      <c r="S19" s="1">
        <f t="shared" si="7"/>
        <v>2.0739560439560418</v>
      </c>
    </row>
    <row r="20" spans="1:33">
      <c r="A20" t="s">
        <v>9</v>
      </c>
      <c r="B20" t="s">
        <v>10</v>
      </c>
      <c r="C20" t="s">
        <v>5</v>
      </c>
      <c r="D20" t="s">
        <v>34</v>
      </c>
      <c r="E20" t="s">
        <v>4</v>
      </c>
      <c r="F20">
        <v>12.705882352941178</v>
      </c>
      <c r="G20" s="1">
        <v>0.65790000000000004</v>
      </c>
      <c r="H20" s="1">
        <v>0.88739999999999997</v>
      </c>
      <c r="I20" s="1">
        <v>1.1934</v>
      </c>
      <c r="J20" s="1">
        <v>1.6813186813186813</v>
      </c>
      <c r="K20" s="1">
        <v>0.15131868131868131</v>
      </c>
      <c r="L20" s="1">
        <f t="shared" si="29"/>
        <v>1.53</v>
      </c>
      <c r="M20" s="1">
        <f t="shared" si="30"/>
        <v>0.65790000000000004</v>
      </c>
      <c r="N20" s="1">
        <f t="shared" si="31"/>
        <v>0.22949999999999993</v>
      </c>
      <c r="O20" s="1">
        <f t="shared" si="3"/>
        <v>0.30600000000000005</v>
      </c>
      <c r="P20" s="1">
        <f t="shared" si="32"/>
        <v>0.33660000000000001</v>
      </c>
      <c r="Q20">
        <f t="shared" si="5"/>
        <v>19.440000000000001</v>
      </c>
      <c r="R20" s="1">
        <f t="shared" si="6"/>
        <v>21.362637362637365</v>
      </c>
      <c r="S20" s="1">
        <f t="shared" si="7"/>
        <v>1.9226373626373627</v>
      </c>
      <c r="T20" s="1">
        <f>AVERAGE(F18:F20)</f>
        <v>12.708021390374329</v>
      </c>
      <c r="U20" s="1">
        <f t="shared" ref="U20:AD20" si="35">AVERAGE(J18:J20)</f>
        <v>1.8118939883645764</v>
      </c>
      <c r="V20" s="1">
        <f t="shared" si="35"/>
        <v>0.2018939883645765</v>
      </c>
      <c r="W20" s="1">
        <f t="shared" si="35"/>
        <v>1.61</v>
      </c>
      <c r="X20" s="1">
        <f t="shared" si="35"/>
        <v>0.63180000000000003</v>
      </c>
      <c r="Y20" s="1">
        <f t="shared" si="35"/>
        <v>0.34600000000000003</v>
      </c>
      <c r="Z20" s="1">
        <f t="shared" si="35"/>
        <v>0.40450000000000003</v>
      </c>
      <c r="AA20" s="1">
        <f t="shared" si="35"/>
        <v>0.22769999999999993</v>
      </c>
      <c r="AB20" s="1">
        <f t="shared" si="35"/>
        <v>20.459999999999994</v>
      </c>
      <c r="AC20" s="1">
        <f t="shared" si="35"/>
        <v>23.025727213962501</v>
      </c>
      <c r="AD20" s="1">
        <f t="shared" si="35"/>
        <v>2.5657272139625062</v>
      </c>
    </row>
    <row r="21" spans="1:33">
      <c r="A21" t="s">
        <v>9</v>
      </c>
      <c r="B21" t="s">
        <v>11</v>
      </c>
      <c r="C21" t="s">
        <v>5</v>
      </c>
      <c r="D21" t="s">
        <v>34</v>
      </c>
      <c r="E21" t="s">
        <v>2</v>
      </c>
      <c r="F21">
        <v>10.497175141242938</v>
      </c>
      <c r="G21" s="1">
        <v>0.72570000000000001</v>
      </c>
      <c r="H21" s="1">
        <v>1.1505000000000001</v>
      </c>
      <c r="I21" s="1">
        <v>1.5753000000000001</v>
      </c>
      <c r="J21" s="1">
        <v>2.0113636363636367</v>
      </c>
      <c r="K21" s="1">
        <v>0.24136363636363667</v>
      </c>
      <c r="L21" s="1">
        <f t="shared" si="29"/>
        <v>1.77</v>
      </c>
      <c r="M21" s="1">
        <f t="shared" si="30"/>
        <v>0.72570000000000001</v>
      </c>
      <c r="N21" s="1">
        <f t="shared" si="31"/>
        <v>0.42480000000000007</v>
      </c>
      <c r="O21" s="1">
        <f t="shared" si="3"/>
        <v>0.42480000000000007</v>
      </c>
      <c r="P21" s="1">
        <f t="shared" si="32"/>
        <v>0.19469999999999987</v>
      </c>
      <c r="Q21">
        <f t="shared" si="5"/>
        <v>18.579999999999998</v>
      </c>
      <c r="R21" s="1">
        <f t="shared" si="6"/>
        <v>21.113636363636367</v>
      </c>
      <c r="S21" s="1">
        <f t="shared" si="7"/>
        <v>2.5336363636363668</v>
      </c>
    </row>
    <row r="22" spans="1:33">
      <c r="A22" t="s">
        <v>9</v>
      </c>
      <c r="B22" t="s">
        <v>11</v>
      </c>
      <c r="C22" t="s">
        <v>5</v>
      </c>
      <c r="D22" t="s">
        <v>34</v>
      </c>
      <c r="E22" t="s">
        <v>2</v>
      </c>
      <c r="F22">
        <v>10.49726775956284</v>
      </c>
      <c r="G22" s="1">
        <v>0.75029999999999997</v>
      </c>
      <c r="H22" s="1">
        <v>1.1163000000000001</v>
      </c>
      <c r="I22" s="1">
        <v>1.4457</v>
      </c>
      <c r="J22" s="1">
        <v>2.0561797752808988</v>
      </c>
      <c r="K22" s="1">
        <v>0.22617977528089872</v>
      </c>
      <c r="L22" s="1">
        <f t="shared" si="29"/>
        <v>1.83</v>
      </c>
      <c r="M22" s="1">
        <f t="shared" si="30"/>
        <v>0.75029999999999997</v>
      </c>
      <c r="N22" s="1">
        <f t="shared" si="31"/>
        <v>0.3660000000000001</v>
      </c>
      <c r="O22" s="1">
        <f t="shared" si="3"/>
        <v>0.32939999999999992</v>
      </c>
      <c r="P22" s="1">
        <f t="shared" si="32"/>
        <v>0.38430000000000009</v>
      </c>
      <c r="Q22">
        <f t="shared" si="5"/>
        <v>19.209999999999997</v>
      </c>
      <c r="R22" s="1">
        <f t="shared" si="6"/>
        <v>21.584269662921344</v>
      </c>
      <c r="S22" s="1">
        <f t="shared" si="7"/>
        <v>2.3742696629213462</v>
      </c>
    </row>
    <row r="23" spans="1:33">
      <c r="A23" t="s">
        <v>9</v>
      </c>
      <c r="B23" t="s">
        <v>11</v>
      </c>
      <c r="C23" t="s">
        <v>5</v>
      </c>
      <c r="D23" t="s">
        <v>34</v>
      </c>
      <c r="E23" t="s">
        <v>2</v>
      </c>
      <c r="F23">
        <v>10.497076023391813</v>
      </c>
      <c r="G23" s="1">
        <v>0.73529999999999995</v>
      </c>
      <c r="H23" s="1">
        <v>1.0430999999999999</v>
      </c>
      <c r="I23" s="1">
        <v>1.2825</v>
      </c>
      <c r="J23" s="1">
        <v>1.8387096774193548</v>
      </c>
      <c r="K23" s="1">
        <v>0.1287096774193548</v>
      </c>
      <c r="L23" s="1">
        <f t="shared" si="29"/>
        <v>1.71</v>
      </c>
      <c r="M23" s="1">
        <f t="shared" si="30"/>
        <v>0.73529999999999995</v>
      </c>
      <c r="N23" s="1">
        <f t="shared" si="31"/>
        <v>0.30779999999999996</v>
      </c>
      <c r="O23" s="1">
        <f t="shared" si="3"/>
        <v>0.23940000000000006</v>
      </c>
      <c r="P23" s="1">
        <f t="shared" si="32"/>
        <v>0.42749999999999999</v>
      </c>
      <c r="Q23">
        <f t="shared" si="5"/>
        <v>17.95</v>
      </c>
      <c r="R23" s="1">
        <f t="shared" si="6"/>
        <v>19.301075268817204</v>
      </c>
      <c r="S23" s="1">
        <f t="shared" si="7"/>
        <v>1.3510752688172039</v>
      </c>
      <c r="T23" s="1">
        <f>AVERAGE(F21:F23)</f>
        <v>10.49717297473253</v>
      </c>
      <c r="U23" s="1">
        <f t="shared" ref="U23:AD23" si="36">AVERAGE(J21:J23)</f>
        <v>1.9687510296879636</v>
      </c>
      <c r="V23" s="1">
        <f t="shared" si="36"/>
        <v>0.1987510296879634</v>
      </c>
      <c r="W23" s="1">
        <f t="shared" si="36"/>
        <v>1.7700000000000002</v>
      </c>
      <c r="X23" s="1">
        <f t="shared" si="36"/>
        <v>0.73709999999999998</v>
      </c>
      <c r="Y23" s="1">
        <f t="shared" si="36"/>
        <v>0.36620000000000008</v>
      </c>
      <c r="Z23" s="1">
        <f t="shared" si="36"/>
        <v>0.33119999999999999</v>
      </c>
      <c r="AA23" s="1">
        <f t="shared" si="36"/>
        <v>0.33549999999999996</v>
      </c>
      <c r="AB23" s="1">
        <f t="shared" si="36"/>
        <v>18.579999999999998</v>
      </c>
      <c r="AC23" s="1">
        <f t="shared" si="36"/>
        <v>20.666327098458307</v>
      </c>
      <c r="AD23" s="1">
        <f t="shared" si="36"/>
        <v>2.0863270984583058</v>
      </c>
    </row>
    <row r="24" spans="1:33">
      <c r="A24" t="s">
        <v>9</v>
      </c>
      <c r="B24" t="s">
        <v>11</v>
      </c>
      <c r="C24" t="s">
        <v>5</v>
      </c>
      <c r="D24" t="s">
        <v>34</v>
      </c>
      <c r="E24" t="s">
        <v>3</v>
      </c>
      <c r="F24">
        <v>10.787878787878785</v>
      </c>
      <c r="G24" s="1">
        <v>0.75239999999999996</v>
      </c>
      <c r="H24" s="1">
        <v>1.0098</v>
      </c>
      <c r="I24" s="1">
        <v>1.2276</v>
      </c>
      <c r="J24" s="1">
        <v>2.1999999999999997</v>
      </c>
      <c r="K24" s="1">
        <v>0.21999999999999975</v>
      </c>
      <c r="L24" s="1">
        <f t="shared" si="29"/>
        <v>1.98</v>
      </c>
      <c r="M24" s="1">
        <f t="shared" si="30"/>
        <v>0.75239999999999996</v>
      </c>
      <c r="N24" s="1">
        <f t="shared" si="31"/>
        <v>0.25740000000000007</v>
      </c>
      <c r="O24" s="1">
        <f t="shared" si="3"/>
        <v>0.21779999999999999</v>
      </c>
      <c r="P24" s="1">
        <f t="shared" si="32"/>
        <v>0.75239999999999996</v>
      </c>
      <c r="Q24">
        <f t="shared" si="5"/>
        <v>21.359999999999996</v>
      </c>
      <c r="R24" s="1">
        <f t="shared" si="6"/>
        <v>23.733333333333324</v>
      </c>
      <c r="S24" s="1">
        <f t="shared" si="7"/>
        <v>2.37333333333333</v>
      </c>
    </row>
    <row r="25" spans="1:33">
      <c r="A25" t="s">
        <v>9</v>
      </c>
      <c r="B25" t="s">
        <v>11</v>
      </c>
      <c r="C25" t="s">
        <v>5</v>
      </c>
      <c r="D25" t="s">
        <v>34</v>
      </c>
      <c r="E25" t="s">
        <v>3</v>
      </c>
      <c r="F25">
        <v>10.78835978835979</v>
      </c>
      <c r="G25" s="1">
        <v>0.73709999999999998</v>
      </c>
      <c r="H25" s="1">
        <v>1.0394999999999999</v>
      </c>
      <c r="I25" s="1">
        <v>1.323</v>
      </c>
      <c r="J25" s="1">
        <v>2.032258064516129</v>
      </c>
      <c r="K25" s="1">
        <v>0.1422580645161291</v>
      </c>
      <c r="L25" s="1">
        <f t="shared" si="29"/>
        <v>1.89</v>
      </c>
      <c r="M25" s="1">
        <f t="shared" si="30"/>
        <v>0.73709999999999998</v>
      </c>
      <c r="N25" s="1">
        <f t="shared" si="31"/>
        <v>0.30239999999999989</v>
      </c>
      <c r="O25" s="1">
        <f t="shared" si="3"/>
        <v>0.28350000000000009</v>
      </c>
      <c r="P25" s="1">
        <f t="shared" si="32"/>
        <v>0.56699999999999995</v>
      </c>
      <c r="Q25">
        <f t="shared" si="5"/>
        <v>20.39</v>
      </c>
      <c r="R25" s="1">
        <f t="shared" si="6"/>
        <v>21.9247311827957</v>
      </c>
      <c r="S25" s="1">
        <f t="shared" si="7"/>
        <v>1.5347311827956998</v>
      </c>
    </row>
    <row r="26" spans="1:33">
      <c r="A26" t="s">
        <v>9</v>
      </c>
      <c r="B26" t="s">
        <v>11</v>
      </c>
      <c r="C26" t="s">
        <v>5</v>
      </c>
      <c r="D26" t="s">
        <v>34</v>
      </c>
      <c r="E26" t="s">
        <v>3</v>
      </c>
      <c r="F26">
        <v>10.788888888888891</v>
      </c>
      <c r="G26" s="1">
        <v>0.52200000000000002</v>
      </c>
      <c r="H26" s="1">
        <v>0.79200000000000004</v>
      </c>
      <c r="I26" s="1">
        <v>1.17</v>
      </c>
      <c r="J26" s="1">
        <v>2</v>
      </c>
      <c r="K26" s="1">
        <v>0.19999999999999996</v>
      </c>
      <c r="L26" s="1">
        <f t="shared" si="29"/>
        <v>1.8</v>
      </c>
      <c r="M26" s="1">
        <f t="shared" si="30"/>
        <v>0.52200000000000002</v>
      </c>
      <c r="N26" s="1">
        <f t="shared" si="31"/>
        <v>0.27</v>
      </c>
      <c r="O26" s="1">
        <f t="shared" si="3"/>
        <v>0.37799999999999989</v>
      </c>
      <c r="P26" s="1">
        <f t="shared" si="32"/>
        <v>0.63000000000000012</v>
      </c>
      <c r="Q26">
        <f t="shared" si="5"/>
        <v>19.420000000000005</v>
      </c>
      <c r="R26" s="1">
        <f t="shared" si="6"/>
        <v>21.577777777777783</v>
      </c>
      <c r="S26" s="1">
        <f t="shared" si="7"/>
        <v>2.157777777777778</v>
      </c>
      <c r="T26" s="1">
        <f>AVERAGE(F24:F26)</f>
        <v>10.788375821709154</v>
      </c>
      <c r="U26" s="1">
        <f t="shared" ref="U26:AD26" si="37">AVERAGE(J24:J26)</f>
        <v>2.0774193548387099</v>
      </c>
      <c r="V26" s="1">
        <f t="shared" si="37"/>
        <v>0.18741935483870961</v>
      </c>
      <c r="W26" s="1">
        <f t="shared" si="37"/>
        <v>1.89</v>
      </c>
      <c r="X26" s="1">
        <f t="shared" si="37"/>
        <v>0.67049999999999998</v>
      </c>
      <c r="Y26" s="1">
        <f t="shared" si="37"/>
        <v>0.27660000000000001</v>
      </c>
      <c r="Z26" s="1">
        <f t="shared" si="37"/>
        <v>0.29309999999999997</v>
      </c>
      <c r="AA26" s="1">
        <f t="shared" si="37"/>
        <v>0.64980000000000004</v>
      </c>
      <c r="AB26" s="1">
        <f t="shared" si="37"/>
        <v>20.39</v>
      </c>
      <c r="AC26" s="1">
        <f t="shared" si="37"/>
        <v>22.41194743130227</v>
      </c>
      <c r="AD26" s="1">
        <f t="shared" si="37"/>
        <v>2.0219474313022694</v>
      </c>
    </row>
    <row r="27" spans="1:33">
      <c r="A27" t="s">
        <v>9</v>
      </c>
      <c r="B27" t="s">
        <v>11</v>
      </c>
      <c r="C27" t="s">
        <v>5</v>
      </c>
      <c r="D27" t="s">
        <v>34</v>
      </c>
      <c r="E27" t="s">
        <v>4</v>
      </c>
      <c r="F27">
        <v>11.166666666666668</v>
      </c>
      <c r="G27" s="1">
        <v>0.38700000000000001</v>
      </c>
      <c r="H27" s="1">
        <v>0.52200000000000002</v>
      </c>
      <c r="I27" s="1">
        <v>0.69300000000000006</v>
      </c>
      <c r="J27" s="1">
        <v>0.94736842105263164</v>
      </c>
      <c r="K27" s="1">
        <v>4.7368421052631615E-2</v>
      </c>
      <c r="L27" s="1">
        <f t="shared" si="29"/>
        <v>0.9</v>
      </c>
      <c r="M27" s="1">
        <f t="shared" si="30"/>
        <v>0.38700000000000001</v>
      </c>
      <c r="N27" s="1">
        <f t="shared" si="31"/>
        <v>0.13500000000000001</v>
      </c>
      <c r="O27" s="1">
        <f t="shared" si="3"/>
        <v>0.17100000000000004</v>
      </c>
      <c r="P27" s="1">
        <f t="shared" si="32"/>
        <v>0.20699999999999996</v>
      </c>
      <c r="Q27">
        <f t="shared" si="5"/>
        <v>10.050000000000001</v>
      </c>
      <c r="R27" s="1">
        <f t="shared" si="6"/>
        <v>10.578947368421055</v>
      </c>
      <c r="S27" s="1">
        <f t="shared" si="7"/>
        <v>0.52894736842105305</v>
      </c>
    </row>
    <row r="28" spans="1:33">
      <c r="A28" t="s">
        <v>9</v>
      </c>
      <c r="B28" t="s">
        <v>11</v>
      </c>
      <c r="C28" t="s">
        <v>5</v>
      </c>
      <c r="D28" t="s">
        <v>34</v>
      </c>
      <c r="E28" t="s">
        <v>4</v>
      </c>
      <c r="F28">
        <v>11.161290322580646</v>
      </c>
      <c r="G28" s="1">
        <v>0.41850000000000004</v>
      </c>
      <c r="H28" s="1">
        <v>0.5766</v>
      </c>
      <c r="I28" s="1">
        <v>0.75330000000000008</v>
      </c>
      <c r="J28" s="1">
        <v>1</v>
      </c>
      <c r="K28" s="1">
        <v>6.9999999999999951E-2</v>
      </c>
      <c r="L28" s="1">
        <f t="shared" si="29"/>
        <v>0.93</v>
      </c>
      <c r="M28" s="1">
        <f t="shared" si="30"/>
        <v>0.41850000000000004</v>
      </c>
      <c r="N28" s="1">
        <f t="shared" si="31"/>
        <v>0.15809999999999996</v>
      </c>
      <c r="O28" s="1">
        <f t="shared" si="3"/>
        <v>0.17670000000000008</v>
      </c>
      <c r="P28" s="1">
        <f t="shared" si="32"/>
        <v>0.17669999999999997</v>
      </c>
      <c r="Q28">
        <f t="shared" si="5"/>
        <v>10.38</v>
      </c>
      <c r="R28" s="1">
        <f t="shared" si="6"/>
        <v>11.161290322580646</v>
      </c>
      <c r="S28" s="1">
        <f t="shared" si="7"/>
        <v>0.78129032258064468</v>
      </c>
    </row>
    <row r="29" spans="1:33">
      <c r="A29" t="s">
        <v>9</v>
      </c>
      <c r="B29" t="s">
        <v>11</v>
      </c>
      <c r="C29" t="s">
        <v>5</v>
      </c>
      <c r="D29" t="s">
        <v>34</v>
      </c>
      <c r="E29" t="s">
        <v>4</v>
      </c>
      <c r="F29">
        <v>11.161290322580646</v>
      </c>
      <c r="G29" s="1">
        <v>0.41850000000000004</v>
      </c>
      <c r="H29" s="1">
        <v>0.71610000000000007</v>
      </c>
      <c r="I29" s="1">
        <v>0.9951000000000001</v>
      </c>
      <c r="J29" s="1">
        <v>1</v>
      </c>
      <c r="K29" s="1">
        <v>6.9999999999999951E-2</v>
      </c>
      <c r="L29" s="1">
        <f t="shared" si="29"/>
        <v>0.93</v>
      </c>
      <c r="M29" s="1">
        <f t="shared" si="30"/>
        <v>0.41850000000000004</v>
      </c>
      <c r="N29" s="1">
        <f t="shared" si="31"/>
        <v>0.29760000000000003</v>
      </c>
      <c r="O29" s="1">
        <f t="shared" si="3"/>
        <v>0.27900000000000003</v>
      </c>
      <c r="P29" s="1">
        <f t="shared" si="32"/>
        <v>-6.5100000000000047E-2</v>
      </c>
      <c r="Q29">
        <f t="shared" si="5"/>
        <v>10.38</v>
      </c>
      <c r="R29" s="1">
        <f t="shared" si="6"/>
        <v>11.161290322580646</v>
      </c>
      <c r="S29" s="1">
        <f t="shared" si="7"/>
        <v>0.78129032258064468</v>
      </c>
      <c r="T29" s="1">
        <f>AVERAGE(F27:F29)</f>
        <v>11.163082437275987</v>
      </c>
      <c r="U29" s="1">
        <f t="shared" ref="U29:AD29" si="38">AVERAGE(J27:J29)</f>
        <v>0.98245614035087725</v>
      </c>
      <c r="V29" s="1">
        <f t="shared" si="38"/>
        <v>6.2456140350877175E-2</v>
      </c>
      <c r="W29" s="1">
        <f t="shared" si="38"/>
        <v>0.92</v>
      </c>
      <c r="X29" s="1">
        <f t="shared" si="38"/>
        <v>0.40800000000000008</v>
      </c>
      <c r="Y29" s="1">
        <f t="shared" si="38"/>
        <v>0.19689999999999999</v>
      </c>
      <c r="Z29" s="1">
        <f t="shared" si="38"/>
        <v>0.20890000000000006</v>
      </c>
      <c r="AA29" s="1">
        <f t="shared" si="38"/>
        <v>0.10619999999999996</v>
      </c>
      <c r="AB29" s="1">
        <f t="shared" si="38"/>
        <v>10.270000000000001</v>
      </c>
      <c r="AC29" s="1">
        <f t="shared" si="38"/>
        <v>10.967176004527451</v>
      </c>
      <c r="AD29" s="1">
        <f t="shared" si="38"/>
        <v>0.69717600452744755</v>
      </c>
      <c r="AE29" s="7">
        <f>SUM(AB23:AB29)</f>
        <v>49.24</v>
      </c>
      <c r="AF29" s="7">
        <f>SUM(AC23:AC29)</f>
        <v>54.04545053428803</v>
      </c>
      <c r="AG29" s="7">
        <f>SUM(AD23:AD29)</f>
        <v>4.8054505342880223</v>
      </c>
    </row>
    <row r="30" spans="1:33">
      <c r="A30" t="s">
        <v>9</v>
      </c>
      <c r="B30" t="s">
        <v>11</v>
      </c>
      <c r="C30" t="s">
        <v>1</v>
      </c>
      <c r="D30" t="s">
        <v>35</v>
      </c>
      <c r="E30" t="s">
        <v>2</v>
      </c>
      <c r="F30">
        <v>9.3687943262411366</v>
      </c>
      <c r="G30" s="1">
        <v>0.64859999999999995</v>
      </c>
      <c r="H30" s="1">
        <v>0.90239999999999987</v>
      </c>
      <c r="I30" s="1">
        <v>1.1561999999999999</v>
      </c>
      <c r="J30" s="1">
        <v>1.5161290322580643</v>
      </c>
      <c r="K30" s="1">
        <v>0.10612903225806436</v>
      </c>
      <c r="L30" s="1">
        <f t="shared" si="0"/>
        <v>1.41</v>
      </c>
      <c r="M30" s="1">
        <f t="shared" si="1"/>
        <v>0.64859999999999995</v>
      </c>
      <c r="N30" s="1">
        <f t="shared" si="2"/>
        <v>0.25379999999999991</v>
      </c>
      <c r="O30" s="1">
        <f t="shared" si="3"/>
        <v>0.25380000000000003</v>
      </c>
      <c r="P30" s="1">
        <f t="shared" si="4"/>
        <v>0.25380000000000003</v>
      </c>
      <c r="Q30">
        <f t="shared" si="5"/>
        <v>13.210000000000003</v>
      </c>
      <c r="R30" s="1">
        <f t="shared" si="6"/>
        <v>14.204301075268818</v>
      </c>
      <c r="S30" s="1">
        <f t="shared" si="7"/>
        <v>0.99430107526881595</v>
      </c>
    </row>
    <row r="31" spans="1:33">
      <c r="A31" t="s">
        <v>9</v>
      </c>
      <c r="B31" t="s">
        <v>11</v>
      </c>
      <c r="C31" t="s">
        <v>1</v>
      </c>
      <c r="D31" t="s">
        <v>35</v>
      </c>
      <c r="E31" t="s">
        <v>2</v>
      </c>
      <c r="F31">
        <v>9.3725490196078418</v>
      </c>
      <c r="G31" s="1">
        <v>0.64259999999999995</v>
      </c>
      <c r="H31" s="1">
        <v>0.91799999999999993</v>
      </c>
      <c r="I31" s="1">
        <v>1.1934</v>
      </c>
      <c r="J31" s="1">
        <v>1.7386363636363638</v>
      </c>
      <c r="K31" s="1">
        <v>0.20863636363636373</v>
      </c>
      <c r="L31" s="1">
        <f t="shared" si="0"/>
        <v>1.53</v>
      </c>
      <c r="M31" s="1">
        <f t="shared" si="1"/>
        <v>0.64259999999999995</v>
      </c>
      <c r="N31" s="1">
        <f t="shared" si="2"/>
        <v>0.27539999999999998</v>
      </c>
      <c r="O31" s="1">
        <f t="shared" si="3"/>
        <v>0.27540000000000009</v>
      </c>
      <c r="P31" s="1">
        <f t="shared" si="4"/>
        <v>0.33660000000000001</v>
      </c>
      <c r="Q31">
        <f t="shared" si="5"/>
        <v>14.339999999999998</v>
      </c>
      <c r="R31" s="1">
        <f t="shared" si="6"/>
        <v>16.295454545454543</v>
      </c>
      <c r="S31" s="1">
        <f t="shared" si="7"/>
        <v>1.955454545454546</v>
      </c>
    </row>
    <row r="32" spans="1:33">
      <c r="A32" t="s">
        <v>9</v>
      </c>
      <c r="B32" t="s">
        <v>11</v>
      </c>
      <c r="C32" t="s">
        <v>1</v>
      </c>
      <c r="D32" t="s">
        <v>35</v>
      </c>
      <c r="E32" t="s">
        <v>2</v>
      </c>
      <c r="F32">
        <v>9.3703703703703685</v>
      </c>
      <c r="G32" s="1">
        <v>0.76139999999999997</v>
      </c>
      <c r="H32" s="1">
        <v>1.1501999999999999</v>
      </c>
      <c r="I32" s="1">
        <v>1.4903999999999999</v>
      </c>
      <c r="J32" s="1">
        <v>1.9058823529411768</v>
      </c>
      <c r="K32" s="1">
        <v>0.2858823529411767</v>
      </c>
      <c r="L32" s="1">
        <f t="shared" si="0"/>
        <v>1.62</v>
      </c>
      <c r="M32" s="1">
        <f t="shared" si="1"/>
        <v>0.76139999999999997</v>
      </c>
      <c r="N32" s="1">
        <f t="shared" si="2"/>
        <v>0.38879999999999992</v>
      </c>
      <c r="O32" s="1">
        <f t="shared" si="3"/>
        <v>0.34020000000000006</v>
      </c>
      <c r="P32" s="1">
        <f t="shared" si="4"/>
        <v>0.12960000000000016</v>
      </c>
      <c r="Q32">
        <f t="shared" si="5"/>
        <v>15.179999999999998</v>
      </c>
      <c r="R32" s="1">
        <f t="shared" si="6"/>
        <v>17.858823529411765</v>
      </c>
      <c r="S32" s="1">
        <f t="shared" si="7"/>
        <v>2.6788235294117664</v>
      </c>
      <c r="T32" s="1">
        <f>AVERAGE(F30:F32)</f>
        <v>9.3705712387397835</v>
      </c>
      <c r="U32" s="1">
        <f>AVERAGE(J30:J32)</f>
        <v>1.7202159162785351</v>
      </c>
      <c r="V32" s="1">
        <f>AVERAGE(K30:K32)</f>
        <v>0.20021591627853494</v>
      </c>
      <c r="W32" s="1">
        <f t="shared" ref="W32" si="39">AVERAGE(L30:L32)</f>
        <v>1.5200000000000002</v>
      </c>
      <c r="X32" s="1">
        <f t="shared" ref="X32" si="40">AVERAGE(M30:M32)</f>
        <v>0.68420000000000003</v>
      </c>
      <c r="Y32" s="1">
        <f t="shared" ref="Y32" si="41">AVERAGE(N30:N32)</f>
        <v>0.30599999999999994</v>
      </c>
      <c r="Z32" s="1">
        <f t="shared" ref="Z32" si="42">AVERAGE(O30:O32)</f>
        <v>0.28980000000000006</v>
      </c>
      <c r="AA32" s="1">
        <f t="shared" ref="AA32" si="43">AVERAGE(P30:P32)</f>
        <v>0.24000000000000007</v>
      </c>
      <c r="AB32" s="1">
        <f t="shared" ref="AB32" si="44">AVERAGE(Q30:Q32)</f>
        <v>14.243333333333332</v>
      </c>
      <c r="AC32" s="1">
        <f t="shared" ref="AC32" si="45">AVERAGE(R30:R32)</f>
        <v>16.119526383378375</v>
      </c>
      <c r="AD32" s="1">
        <f t="shared" ref="AD32" si="46">AVERAGE(S30:S32)</f>
        <v>1.8761930500450428</v>
      </c>
    </row>
    <row r="33" spans="1:33">
      <c r="A33" t="s">
        <v>9</v>
      </c>
      <c r="B33" t="s">
        <v>11</v>
      </c>
      <c r="C33" t="s">
        <v>1</v>
      </c>
      <c r="D33" t="s">
        <v>35</v>
      </c>
      <c r="E33" t="s">
        <v>3</v>
      </c>
      <c r="F33">
        <v>9.2222222222222214</v>
      </c>
      <c r="G33" s="1">
        <v>0.35099999999999998</v>
      </c>
      <c r="H33" s="1">
        <v>0.59670000000000001</v>
      </c>
      <c r="I33" s="1">
        <v>0.95940000000000003</v>
      </c>
      <c r="J33" s="1">
        <v>1.2857142857142856</v>
      </c>
      <c r="K33" s="1">
        <v>0.11571428571428566</v>
      </c>
      <c r="L33" s="1">
        <f t="shared" si="0"/>
        <v>1.17</v>
      </c>
      <c r="M33" s="1">
        <f t="shared" si="1"/>
        <v>0.35099999999999998</v>
      </c>
      <c r="N33" s="1">
        <f t="shared" si="2"/>
        <v>0.24570000000000003</v>
      </c>
      <c r="O33" s="1">
        <f t="shared" si="3"/>
        <v>0.36270000000000002</v>
      </c>
      <c r="P33" s="1">
        <f t="shared" si="4"/>
        <v>0.2105999999999999</v>
      </c>
      <c r="Q33">
        <f t="shared" si="5"/>
        <v>10.79</v>
      </c>
      <c r="R33" s="1">
        <f t="shared" si="6"/>
        <v>11.857142857142854</v>
      </c>
      <c r="S33" s="1">
        <f t="shared" si="7"/>
        <v>1.0671428571428565</v>
      </c>
    </row>
    <row r="34" spans="1:33">
      <c r="A34" t="s">
        <v>9</v>
      </c>
      <c r="B34" t="s">
        <v>11</v>
      </c>
      <c r="C34" t="s">
        <v>1</v>
      </c>
      <c r="D34" t="s">
        <v>35</v>
      </c>
      <c r="E34" t="s">
        <v>3</v>
      </c>
      <c r="F34">
        <v>9.2248062015503862</v>
      </c>
      <c r="G34" s="1">
        <v>0.49020000000000002</v>
      </c>
      <c r="H34" s="1">
        <v>0.73530000000000006</v>
      </c>
      <c r="I34" s="1">
        <v>1.032</v>
      </c>
      <c r="J34" s="1">
        <v>1.3870967741935485</v>
      </c>
      <c r="K34" s="1">
        <v>9.7096774193548452E-2</v>
      </c>
      <c r="L34" s="1">
        <f t="shared" si="0"/>
        <v>1.29</v>
      </c>
      <c r="M34" s="1">
        <f t="shared" si="1"/>
        <v>0.49020000000000002</v>
      </c>
      <c r="N34" s="1">
        <f t="shared" si="2"/>
        <v>0.24510000000000004</v>
      </c>
      <c r="O34" s="1">
        <f t="shared" si="3"/>
        <v>0.29669999999999996</v>
      </c>
      <c r="P34" s="1">
        <f t="shared" si="4"/>
        <v>0.25800000000000001</v>
      </c>
      <c r="Q34">
        <f t="shared" si="5"/>
        <v>11.899999999999999</v>
      </c>
      <c r="R34" s="1">
        <f t="shared" si="6"/>
        <v>12.795698924731182</v>
      </c>
      <c r="S34" s="1">
        <f t="shared" si="7"/>
        <v>0.89569892473118329</v>
      </c>
    </row>
    <row r="35" spans="1:33">
      <c r="A35" t="s">
        <v>9</v>
      </c>
      <c r="B35" t="s">
        <v>11</v>
      </c>
      <c r="C35" t="s">
        <v>1</v>
      </c>
      <c r="D35" t="s">
        <v>35</v>
      </c>
      <c r="E35" t="s">
        <v>3</v>
      </c>
      <c r="F35">
        <v>9.2240437158469923</v>
      </c>
      <c r="G35" s="1">
        <v>0.67710000000000004</v>
      </c>
      <c r="H35" s="1">
        <v>0.91500000000000004</v>
      </c>
      <c r="I35" s="1">
        <v>1.4457</v>
      </c>
      <c r="J35" s="1">
        <v>2.1529411764705886</v>
      </c>
      <c r="K35" s="1">
        <v>0.32294117647058851</v>
      </c>
      <c r="L35" s="1">
        <f t="shared" ref="L35:L56" si="47">J35-K35</f>
        <v>1.83</v>
      </c>
      <c r="M35" s="1">
        <f t="shared" ref="M35:M56" si="48">G35</f>
        <v>0.67710000000000004</v>
      </c>
      <c r="N35" s="1">
        <f t="shared" ref="N35:N56" si="49">H35-G35</f>
        <v>0.2379</v>
      </c>
      <c r="O35" s="1">
        <f t="shared" ref="O35:O56" si="50">I35-H35</f>
        <v>0.53069999999999995</v>
      </c>
      <c r="P35" s="1">
        <f t="shared" ref="P35:P56" si="51">L35-I35</f>
        <v>0.38430000000000009</v>
      </c>
      <c r="Q35">
        <f t="shared" si="5"/>
        <v>16.879999999999995</v>
      </c>
      <c r="R35" s="1">
        <f t="shared" si="6"/>
        <v>19.858823529411762</v>
      </c>
      <c r="S35" s="1">
        <f t="shared" si="7"/>
        <v>2.9788235294117666</v>
      </c>
      <c r="T35" s="1">
        <f>AVERAGE(F33:F35)</f>
        <v>9.2236907132065333</v>
      </c>
      <c r="U35" s="1">
        <f>AVERAGE(J33:J35)</f>
        <v>1.6085840787928074</v>
      </c>
      <c r="V35" s="1">
        <f>AVERAGE(K33:K35)</f>
        <v>0.17858407879280755</v>
      </c>
      <c r="W35" s="1">
        <f t="shared" ref="W35" si="52">AVERAGE(L33:L35)</f>
        <v>1.43</v>
      </c>
      <c r="X35" s="1">
        <f t="shared" ref="X35" si="53">AVERAGE(M33:M35)</f>
        <v>0.50609999999999999</v>
      </c>
      <c r="Y35" s="1">
        <f t="shared" ref="Y35" si="54">AVERAGE(N33:N35)</f>
        <v>0.24290000000000003</v>
      </c>
      <c r="Z35" s="1">
        <f t="shared" ref="Z35" si="55">AVERAGE(O33:O35)</f>
        <v>0.3967</v>
      </c>
      <c r="AA35" s="1">
        <f t="shared" ref="AA35" si="56">AVERAGE(P33:P35)</f>
        <v>0.2843</v>
      </c>
      <c r="AB35" s="1">
        <f t="shared" ref="AB35" si="57">AVERAGE(Q33:Q35)</f>
        <v>13.189999999999998</v>
      </c>
      <c r="AC35" s="1">
        <f t="shared" ref="AC35" si="58">AVERAGE(R33:R35)</f>
        <v>14.837221770428599</v>
      </c>
      <c r="AD35" s="1">
        <f t="shared" ref="AD35" si="59">AVERAGE(S33:S35)</f>
        <v>1.6472217704286021</v>
      </c>
    </row>
    <row r="36" spans="1:33">
      <c r="A36" t="s">
        <v>9</v>
      </c>
      <c r="B36" t="s">
        <v>11</v>
      </c>
      <c r="C36" t="s">
        <v>1</v>
      </c>
      <c r="D36" t="s">
        <v>35</v>
      </c>
      <c r="E36" t="s">
        <v>4</v>
      </c>
      <c r="F36">
        <v>9.10752688172043</v>
      </c>
      <c r="G36" s="1">
        <v>0.36270000000000002</v>
      </c>
      <c r="H36" s="1">
        <v>0.52080000000000004</v>
      </c>
      <c r="I36" s="1">
        <v>0.68820000000000003</v>
      </c>
      <c r="J36" s="1">
        <v>1.0108695652173914</v>
      </c>
      <c r="K36" s="1">
        <v>8.0869565217391304E-2</v>
      </c>
      <c r="L36" s="1">
        <f t="shared" si="47"/>
        <v>0.93</v>
      </c>
      <c r="M36" s="1">
        <f t="shared" si="48"/>
        <v>0.36270000000000002</v>
      </c>
      <c r="N36" s="1">
        <f t="shared" si="49"/>
        <v>0.15810000000000002</v>
      </c>
      <c r="O36" s="1">
        <f t="shared" si="50"/>
        <v>0.16739999999999999</v>
      </c>
      <c r="P36" s="1">
        <f t="shared" si="51"/>
        <v>0.24180000000000001</v>
      </c>
      <c r="Q36">
        <f t="shared" si="5"/>
        <v>8.4700000000000006</v>
      </c>
      <c r="R36" s="1">
        <f t="shared" si="6"/>
        <v>9.2065217391304355</v>
      </c>
      <c r="S36" s="1">
        <f t="shared" si="7"/>
        <v>0.73652173913043473</v>
      </c>
    </row>
    <row r="37" spans="1:33">
      <c r="A37" t="s">
        <v>9</v>
      </c>
      <c r="B37" t="s">
        <v>11</v>
      </c>
      <c r="C37" t="s">
        <v>1</v>
      </c>
      <c r="D37" t="s">
        <v>35</v>
      </c>
      <c r="E37" t="s">
        <v>4</v>
      </c>
      <c r="F37">
        <v>9.10752688172043</v>
      </c>
      <c r="G37" s="1">
        <v>0.36270000000000002</v>
      </c>
      <c r="H37" s="1">
        <v>0.51150000000000007</v>
      </c>
      <c r="I37" s="1">
        <v>0.68820000000000014</v>
      </c>
      <c r="J37" s="1">
        <v>1.0813953488372094</v>
      </c>
      <c r="K37" s="1">
        <v>0.1513953488372094</v>
      </c>
      <c r="L37" s="1">
        <f t="shared" si="47"/>
        <v>0.93</v>
      </c>
      <c r="M37" s="1">
        <f t="shared" si="48"/>
        <v>0.36270000000000002</v>
      </c>
      <c r="N37" s="1">
        <f t="shared" si="49"/>
        <v>0.14880000000000004</v>
      </c>
      <c r="O37" s="1">
        <f t="shared" si="50"/>
        <v>0.17670000000000008</v>
      </c>
      <c r="P37" s="1">
        <f t="shared" si="51"/>
        <v>0.2417999999999999</v>
      </c>
      <c r="Q37">
        <f t="shared" si="5"/>
        <v>8.4700000000000006</v>
      </c>
      <c r="R37" s="1">
        <f t="shared" si="6"/>
        <v>9.8488372093023262</v>
      </c>
      <c r="S37" s="1">
        <f t="shared" si="7"/>
        <v>1.3788372093023264</v>
      </c>
    </row>
    <row r="38" spans="1:33">
      <c r="A38" t="s">
        <v>9</v>
      </c>
      <c r="B38" t="s">
        <v>11</v>
      </c>
      <c r="C38" t="s">
        <v>1</v>
      </c>
      <c r="D38" t="s">
        <v>35</v>
      </c>
      <c r="E38" t="s">
        <v>4</v>
      </c>
      <c r="F38">
        <v>9.1159420289855078</v>
      </c>
      <c r="G38" s="1">
        <v>0.28289999999999998</v>
      </c>
      <c r="H38" s="1">
        <v>0.45539999999999997</v>
      </c>
      <c r="I38" s="1">
        <v>0.6278999999999999</v>
      </c>
      <c r="J38" s="1">
        <v>0.72631578947368414</v>
      </c>
      <c r="K38" s="1">
        <v>3.631578947368419E-2</v>
      </c>
      <c r="L38" s="1">
        <f t="shared" si="47"/>
        <v>0.69</v>
      </c>
      <c r="M38" s="1">
        <f t="shared" si="48"/>
        <v>0.28289999999999998</v>
      </c>
      <c r="N38" s="1">
        <f t="shared" si="49"/>
        <v>0.17249999999999999</v>
      </c>
      <c r="O38" s="1">
        <f t="shared" si="50"/>
        <v>0.17249999999999993</v>
      </c>
      <c r="P38" s="1">
        <f t="shared" si="51"/>
        <v>6.2100000000000044E-2</v>
      </c>
      <c r="Q38">
        <f t="shared" si="5"/>
        <v>6.29</v>
      </c>
      <c r="R38" s="1">
        <f t="shared" si="6"/>
        <v>6.6210526315789471</v>
      </c>
      <c r="S38" s="1">
        <f t="shared" si="7"/>
        <v>0.33105263157894721</v>
      </c>
      <c r="T38" s="1">
        <f>AVERAGE(F36:F38)</f>
        <v>9.1103319308087887</v>
      </c>
      <c r="U38" s="1">
        <f>AVERAGE(J36:J38)</f>
        <v>0.93952690117609505</v>
      </c>
      <c r="V38" s="1">
        <f>AVERAGE(K36:K38)</f>
        <v>8.9526901176094964E-2</v>
      </c>
      <c r="W38" s="1">
        <f t="shared" ref="W38" si="60">AVERAGE(L36:L38)</f>
        <v>0.85</v>
      </c>
      <c r="X38" s="1">
        <f t="shared" ref="X38" si="61">AVERAGE(M36:M38)</f>
        <v>0.33610000000000001</v>
      </c>
      <c r="Y38" s="1">
        <f t="shared" ref="Y38" si="62">AVERAGE(N36:N38)</f>
        <v>0.15980000000000003</v>
      </c>
      <c r="Z38" s="1">
        <f t="shared" ref="Z38" si="63">AVERAGE(O36:O38)</f>
        <v>0.17219999999999999</v>
      </c>
      <c r="AA38" s="1">
        <f t="shared" ref="AA38" si="64">AVERAGE(P36:P38)</f>
        <v>0.18189999999999998</v>
      </c>
      <c r="AB38" s="1">
        <f t="shared" ref="AB38" si="65">AVERAGE(Q36:Q38)</f>
        <v>7.7433333333333332</v>
      </c>
      <c r="AC38" s="1">
        <f t="shared" ref="AC38" si="66">AVERAGE(R36:R38)</f>
        <v>8.5588038600039038</v>
      </c>
      <c r="AD38" s="1">
        <f t="shared" ref="AD38" si="67">AVERAGE(S36:S38)</f>
        <v>0.81547052667056941</v>
      </c>
      <c r="AE38" s="7">
        <f>SUM(AB32:AB38)</f>
        <v>35.176666666666662</v>
      </c>
      <c r="AF38" s="7">
        <f t="shared" ref="AF38" si="68">SUM(AC32:AC38)</f>
        <v>39.515552013810876</v>
      </c>
      <c r="AG38" s="7">
        <f t="shared" ref="AG38" si="69">SUM(AD32:AD38)</f>
        <v>4.3388853471442141</v>
      </c>
    </row>
    <row r="39" spans="1:33">
      <c r="A39" t="s">
        <v>9</v>
      </c>
      <c r="B39" t="s">
        <v>10</v>
      </c>
      <c r="C39" t="s">
        <v>6</v>
      </c>
      <c r="D39" t="s">
        <v>30</v>
      </c>
      <c r="E39" t="s">
        <v>2</v>
      </c>
      <c r="F39">
        <v>9.6473429951690814</v>
      </c>
      <c r="G39" s="1">
        <v>0.8486999999999999</v>
      </c>
      <c r="H39" s="1">
        <v>1.2626999999999999</v>
      </c>
      <c r="I39" s="1">
        <v>1.5525</v>
      </c>
      <c r="J39" s="1">
        <v>2.3793103448275859</v>
      </c>
      <c r="K39" s="1">
        <v>0.30931034482758601</v>
      </c>
      <c r="L39" s="1">
        <f t="shared" si="47"/>
        <v>2.0699999999999998</v>
      </c>
      <c r="M39" s="1">
        <f t="shared" si="48"/>
        <v>0.8486999999999999</v>
      </c>
      <c r="N39" s="1">
        <f t="shared" si="49"/>
        <v>0.41400000000000003</v>
      </c>
      <c r="O39" s="1">
        <f t="shared" si="50"/>
        <v>0.28980000000000006</v>
      </c>
      <c r="P39" s="1">
        <f t="shared" si="51"/>
        <v>0.51749999999999985</v>
      </c>
      <c r="Q39">
        <f t="shared" si="5"/>
        <v>19.969999999999995</v>
      </c>
      <c r="R39" s="1">
        <f t="shared" si="6"/>
        <v>22.954022988505741</v>
      </c>
      <c r="S39" s="1">
        <f t="shared" si="7"/>
        <v>2.9840229885057452</v>
      </c>
    </row>
    <row r="40" spans="1:33">
      <c r="A40" t="s">
        <v>9</v>
      </c>
      <c r="B40" t="s">
        <v>10</v>
      </c>
      <c r="C40" t="s">
        <v>6</v>
      </c>
      <c r="D40" t="s">
        <v>30</v>
      </c>
      <c r="E40" t="s">
        <v>2</v>
      </c>
      <c r="F40">
        <v>9.6486486486486491</v>
      </c>
      <c r="G40" s="1">
        <v>0.95460000000000012</v>
      </c>
      <c r="H40" s="1">
        <v>1.3986000000000001</v>
      </c>
      <c r="I40" s="1">
        <v>1.7982</v>
      </c>
      <c r="J40" s="1">
        <v>2.5813953488372099</v>
      </c>
      <c r="K40" s="1">
        <v>0.3613953488372097</v>
      </c>
      <c r="L40" s="1">
        <f t="shared" si="47"/>
        <v>2.2200000000000002</v>
      </c>
      <c r="M40" s="1">
        <f t="shared" si="48"/>
        <v>0.95460000000000012</v>
      </c>
      <c r="N40" s="1">
        <f t="shared" si="49"/>
        <v>0.44399999999999995</v>
      </c>
      <c r="O40" s="1">
        <f t="shared" si="50"/>
        <v>0.39959999999999996</v>
      </c>
      <c r="P40" s="1">
        <f t="shared" si="51"/>
        <v>0.42180000000000017</v>
      </c>
      <c r="Q40">
        <f t="shared" si="5"/>
        <v>21.42</v>
      </c>
      <c r="R40" s="1">
        <f t="shared" si="6"/>
        <v>24.906976744186053</v>
      </c>
      <c r="S40" s="1">
        <f t="shared" si="7"/>
        <v>3.4869767441860504</v>
      </c>
    </row>
    <row r="41" spans="1:33">
      <c r="A41" t="s">
        <v>9</v>
      </c>
      <c r="B41" t="s">
        <v>10</v>
      </c>
      <c r="C41" t="s">
        <v>6</v>
      </c>
      <c r="D41" t="s">
        <v>30</v>
      </c>
      <c r="E41" t="s">
        <v>2</v>
      </c>
      <c r="F41">
        <v>9.6499999999999986</v>
      </c>
      <c r="G41" s="1">
        <v>1.056</v>
      </c>
      <c r="H41" s="1">
        <v>1.4159999999999999</v>
      </c>
      <c r="I41" s="1">
        <v>1.92</v>
      </c>
      <c r="J41" s="1">
        <v>2.6666666666666665</v>
      </c>
      <c r="K41" s="1">
        <v>0.26666666666666661</v>
      </c>
      <c r="L41" s="1">
        <f t="shared" si="47"/>
        <v>2.4</v>
      </c>
      <c r="M41" s="1">
        <f t="shared" si="48"/>
        <v>1.056</v>
      </c>
      <c r="N41" s="1">
        <f t="shared" si="49"/>
        <v>0.35999999999999988</v>
      </c>
      <c r="O41" s="1">
        <f t="shared" si="50"/>
        <v>0.504</v>
      </c>
      <c r="P41" s="1">
        <f t="shared" si="51"/>
        <v>0.48</v>
      </c>
      <c r="Q41">
        <f t="shared" si="5"/>
        <v>23.159999999999997</v>
      </c>
      <c r="R41" s="1">
        <f t="shared" si="6"/>
        <v>25.733333333333327</v>
      </c>
      <c r="S41" s="1">
        <f t="shared" si="7"/>
        <v>2.5733333333333324</v>
      </c>
      <c r="T41" s="1">
        <f>AVERAGE(F39:F41)</f>
        <v>9.6486638812725758</v>
      </c>
      <c r="U41" s="1">
        <f>AVERAGE(J39:J41)</f>
        <v>2.5424574534438205</v>
      </c>
      <c r="V41" s="1">
        <f>AVERAGE(K39:K41)</f>
        <v>0.31245745344382075</v>
      </c>
      <c r="W41" s="1">
        <f t="shared" ref="W41" si="70">AVERAGE(L39:L41)</f>
        <v>2.23</v>
      </c>
      <c r="X41" s="1">
        <f t="shared" ref="X41" si="71">AVERAGE(M39:M41)</f>
        <v>0.95310000000000006</v>
      </c>
      <c r="Y41" s="1">
        <f t="shared" ref="Y41" si="72">AVERAGE(N39:N41)</f>
        <v>0.40599999999999997</v>
      </c>
      <c r="Z41" s="1">
        <f t="shared" ref="Z41" si="73">AVERAGE(O39:O41)</f>
        <v>0.39779999999999999</v>
      </c>
      <c r="AA41" s="1">
        <f t="shared" ref="AA41" si="74">AVERAGE(P39:P41)</f>
        <v>0.47310000000000002</v>
      </c>
      <c r="AB41" s="1">
        <f t="shared" ref="AB41" si="75">AVERAGE(Q39:Q41)</f>
        <v>21.516666666666666</v>
      </c>
      <c r="AC41" s="1">
        <f t="shared" ref="AC41" si="76">AVERAGE(R39:R41)</f>
        <v>24.531444355341705</v>
      </c>
      <c r="AD41" s="1">
        <f t="shared" ref="AD41" si="77">AVERAGE(S39:S41)</f>
        <v>3.0147776886750428</v>
      </c>
    </row>
    <row r="42" spans="1:33">
      <c r="A42" t="s">
        <v>9</v>
      </c>
      <c r="B42" t="s">
        <v>10</v>
      </c>
      <c r="C42" t="s">
        <v>6</v>
      </c>
      <c r="D42" t="s">
        <v>30</v>
      </c>
      <c r="E42" t="s">
        <v>3</v>
      </c>
      <c r="F42">
        <v>9.6666666666666643</v>
      </c>
      <c r="G42" s="1">
        <v>0.75029999999999997</v>
      </c>
      <c r="H42" s="1">
        <v>1.0430999999999999</v>
      </c>
      <c r="I42" s="1">
        <v>1.5554999999999999</v>
      </c>
      <c r="J42" s="1">
        <v>2.1279069767441863</v>
      </c>
      <c r="K42" s="1">
        <v>0.2979069767441862</v>
      </c>
      <c r="L42" s="1">
        <f t="shared" si="47"/>
        <v>1.83</v>
      </c>
      <c r="M42" s="1">
        <f t="shared" si="48"/>
        <v>0.75029999999999997</v>
      </c>
      <c r="N42" s="1">
        <f t="shared" si="49"/>
        <v>0.29279999999999995</v>
      </c>
      <c r="O42" s="1">
        <f t="shared" si="50"/>
        <v>0.51239999999999997</v>
      </c>
      <c r="P42" s="1">
        <f t="shared" si="51"/>
        <v>0.27450000000000019</v>
      </c>
      <c r="Q42">
        <f t="shared" si="5"/>
        <v>17.689999999999998</v>
      </c>
      <c r="R42" s="1">
        <f t="shared" si="6"/>
        <v>20.569767441860463</v>
      </c>
      <c r="S42" s="1">
        <f t="shared" si="7"/>
        <v>2.8797674418604657</v>
      </c>
    </row>
    <row r="43" spans="1:33">
      <c r="A43" t="s">
        <v>9</v>
      </c>
      <c r="B43" t="s">
        <v>10</v>
      </c>
      <c r="C43" t="s">
        <v>6</v>
      </c>
      <c r="D43" t="s">
        <v>30</v>
      </c>
      <c r="E43" t="s">
        <v>3</v>
      </c>
      <c r="F43">
        <v>9.6666666666666661</v>
      </c>
      <c r="G43" s="1">
        <v>0.51</v>
      </c>
      <c r="H43" s="1">
        <v>0.69</v>
      </c>
      <c r="I43" s="1">
        <v>1.0049999999999999</v>
      </c>
      <c r="J43" s="1">
        <v>1.7045454545454544</v>
      </c>
      <c r="K43" s="1">
        <v>0.20454545454545436</v>
      </c>
      <c r="L43" s="1">
        <f t="shared" si="47"/>
        <v>1.5</v>
      </c>
      <c r="M43" s="1">
        <f t="shared" si="48"/>
        <v>0.51</v>
      </c>
      <c r="N43" s="1">
        <f t="shared" si="49"/>
        <v>0.17999999999999994</v>
      </c>
      <c r="O43" s="1">
        <f t="shared" si="50"/>
        <v>0.31499999999999995</v>
      </c>
      <c r="P43" s="1">
        <f t="shared" si="51"/>
        <v>0.49500000000000011</v>
      </c>
      <c r="Q43">
        <f t="shared" si="5"/>
        <v>14.5</v>
      </c>
      <c r="R43" s="1">
        <f t="shared" si="6"/>
        <v>16.477272727272723</v>
      </c>
      <c r="S43" s="1">
        <f t="shared" si="7"/>
        <v>1.9772727272727253</v>
      </c>
    </row>
    <row r="44" spans="1:33">
      <c r="A44" t="s">
        <v>9</v>
      </c>
      <c r="B44" t="s">
        <v>10</v>
      </c>
      <c r="C44" t="s">
        <v>6</v>
      </c>
      <c r="D44" t="s">
        <v>30</v>
      </c>
      <c r="E44" t="s">
        <v>3</v>
      </c>
      <c r="F44">
        <v>9.6666666666666661</v>
      </c>
      <c r="G44" s="1">
        <v>0.68159999999999998</v>
      </c>
      <c r="H44" s="1">
        <v>1.0224</v>
      </c>
      <c r="I44" s="1">
        <v>1.4057999999999999</v>
      </c>
      <c r="J44" s="1">
        <v>2.505882352941176</v>
      </c>
      <c r="K44" s="1">
        <v>0.37588235294117611</v>
      </c>
      <c r="L44" s="1">
        <f t="shared" si="47"/>
        <v>2.13</v>
      </c>
      <c r="M44" s="1">
        <f t="shared" si="48"/>
        <v>0.68159999999999998</v>
      </c>
      <c r="N44" s="1">
        <f t="shared" si="49"/>
        <v>0.34079999999999999</v>
      </c>
      <c r="O44" s="1">
        <f t="shared" si="50"/>
        <v>0.38339999999999996</v>
      </c>
      <c r="P44" s="1">
        <f t="shared" si="51"/>
        <v>0.72419999999999995</v>
      </c>
      <c r="Q44">
        <f t="shared" si="5"/>
        <v>20.589999999999996</v>
      </c>
      <c r="R44" s="1">
        <f t="shared" si="6"/>
        <v>24.223529411764702</v>
      </c>
      <c r="S44" s="1">
        <f t="shared" si="7"/>
        <v>3.6335294117647021</v>
      </c>
      <c r="T44" s="1">
        <f>AVERAGE(F42:F44)</f>
        <v>9.6666666666666643</v>
      </c>
      <c r="U44" s="1">
        <f>AVERAGE(J42:J44)</f>
        <v>2.1127782614102721</v>
      </c>
      <c r="V44" s="1">
        <f>AVERAGE(K42:K44)</f>
        <v>0.29277826141027224</v>
      </c>
      <c r="W44" s="1">
        <f t="shared" ref="W44" si="78">AVERAGE(L42:L44)</f>
        <v>1.82</v>
      </c>
      <c r="X44" s="1">
        <f t="shared" ref="X44" si="79">AVERAGE(M42:M44)</f>
        <v>0.64729999999999999</v>
      </c>
      <c r="Y44" s="1">
        <f t="shared" ref="Y44" si="80">AVERAGE(N42:N44)</f>
        <v>0.27119999999999994</v>
      </c>
      <c r="Z44" s="1">
        <f t="shared" ref="Z44" si="81">AVERAGE(O42:O44)</f>
        <v>0.40359999999999996</v>
      </c>
      <c r="AA44" s="1">
        <f t="shared" ref="AA44" si="82">AVERAGE(P42:P44)</f>
        <v>0.49790000000000006</v>
      </c>
      <c r="AB44" s="1">
        <f t="shared" ref="AB44" si="83">AVERAGE(Q42:Q44)</f>
        <v>17.59333333333333</v>
      </c>
      <c r="AC44" s="1">
        <f t="shared" ref="AC44" si="84">AVERAGE(R42:R44)</f>
        <v>20.423523193632629</v>
      </c>
      <c r="AD44" s="1">
        <f t="shared" ref="AD44" si="85">AVERAGE(S42:S44)</f>
        <v>2.8301898602992974</v>
      </c>
    </row>
    <row r="45" spans="1:33">
      <c r="A45" t="s">
        <v>9</v>
      </c>
      <c r="B45" t="s">
        <v>10</v>
      </c>
      <c r="C45" t="s">
        <v>6</v>
      </c>
      <c r="D45" t="s">
        <v>30</v>
      </c>
      <c r="E45" t="s">
        <v>4</v>
      </c>
      <c r="F45">
        <v>9.6066666666666674</v>
      </c>
      <c r="G45" s="1">
        <v>0.57000000000000006</v>
      </c>
      <c r="H45" s="1">
        <v>1.05</v>
      </c>
      <c r="I45" s="1">
        <v>1.44</v>
      </c>
      <c r="J45" s="1">
        <v>1.6483516483516485</v>
      </c>
      <c r="K45" s="1">
        <v>0.14835164835164849</v>
      </c>
      <c r="L45" s="1">
        <f t="shared" si="47"/>
        <v>1.5</v>
      </c>
      <c r="M45" s="1">
        <f t="shared" si="48"/>
        <v>0.57000000000000006</v>
      </c>
      <c r="N45" s="1">
        <f t="shared" si="49"/>
        <v>0.48</v>
      </c>
      <c r="O45" s="1">
        <f t="shared" si="50"/>
        <v>0.3899999999999999</v>
      </c>
      <c r="P45" s="1">
        <f t="shared" si="51"/>
        <v>6.0000000000000053E-2</v>
      </c>
      <c r="Q45">
        <f t="shared" si="5"/>
        <v>14.41</v>
      </c>
      <c r="R45" s="1">
        <f t="shared" si="6"/>
        <v>15.835164835164838</v>
      </c>
      <c r="S45" s="1">
        <f t="shared" si="7"/>
        <v>1.4251648351648365</v>
      </c>
    </row>
    <row r="46" spans="1:33">
      <c r="A46" t="s">
        <v>9</v>
      </c>
      <c r="B46" t="s">
        <v>10</v>
      </c>
      <c r="C46" t="s">
        <v>6</v>
      </c>
      <c r="D46" t="s">
        <v>30</v>
      </c>
      <c r="E46" t="s">
        <v>4</v>
      </c>
      <c r="F46">
        <v>9.6054421768707474</v>
      </c>
      <c r="G46" s="1">
        <v>0.58799999999999997</v>
      </c>
      <c r="H46" s="1">
        <v>0.8819999999999999</v>
      </c>
      <c r="I46" s="1">
        <v>1.3082999999999998</v>
      </c>
      <c r="J46" s="1">
        <v>1.6704545454545454</v>
      </c>
      <c r="K46" s="1">
        <v>0.20045454545454544</v>
      </c>
      <c r="L46" s="1">
        <f t="shared" si="47"/>
        <v>1.47</v>
      </c>
      <c r="M46" s="1">
        <f t="shared" si="48"/>
        <v>0.58799999999999997</v>
      </c>
      <c r="N46" s="1">
        <f t="shared" si="49"/>
        <v>0.29399999999999993</v>
      </c>
      <c r="O46" s="1">
        <f t="shared" si="50"/>
        <v>0.4262999999999999</v>
      </c>
      <c r="P46" s="1">
        <f t="shared" si="51"/>
        <v>0.16170000000000018</v>
      </c>
      <c r="Q46">
        <f t="shared" si="5"/>
        <v>14.12</v>
      </c>
      <c r="R46" s="1">
        <f t="shared" si="6"/>
        <v>16.045454545454543</v>
      </c>
      <c r="S46" s="1">
        <f t="shared" si="7"/>
        <v>1.9254545454545451</v>
      </c>
    </row>
    <row r="47" spans="1:33">
      <c r="A47" t="s">
        <v>9</v>
      </c>
      <c r="B47" t="s">
        <v>10</v>
      </c>
      <c r="C47" t="s">
        <v>6</v>
      </c>
      <c r="D47" t="s">
        <v>30</v>
      </c>
      <c r="E47" t="s">
        <v>4</v>
      </c>
      <c r="F47">
        <v>9.6074074074074076</v>
      </c>
      <c r="G47" s="1">
        <v>0.4995</v>
      </c>
      <c r="H47" s="1">
        <v>0.71550000000000002</v>
      </c>
      <c r="I47" s="1">
        <v>1.0125000000000002</v>
      </c>
      <c r="J47" s="1">
        <v>1.4210526315789473</v>
      </c>
      <c r="K47" s="1">
        <v>7.1052631578947256E-2</v>
      </c>
      <c r="L47" s="1">
        <f t="shared" si="47"/>
        <v>1.35</v>
      </c>
      <c r="M47" s="1">
        <f t="shared" si="48"/>
        <v>0.4995</v>
      </c>
      <c r="N47" s="1">
        <f t="shared" si="49"/>
        <v>0.21600000000000003</v>
      </c>
      <c r="O47" s="1">
        <f t="shared" si="50"/>
        <v>0.29700000000000015</v>
      </c>
      <c r="P47" s="1">
        <f t="shared" si="51"/>
        <v>0.33749999999999991</v>
      </c>
      <c r="Q47">
        <f t="shared" si="5"/>
        <v>12.97</v>
      </c>
      <c r="R47" s="1">
        <f t="shared" si="6"/>
        <v>13.652631578947368</v>
      </c>
      <c r="S47" s="1">
        <f t="shared" si="7"/>
        <v>0.68263157894736737</v>
      </c>
      <c r="T47" s="1">
        <f>AVERAGE(F45:F47)</f>
        <v>9.6065054169816069</v>
      </c>
      <c r="U47" s="1">
        <f>AVERAGE(J45:J47)</f>
        <v>1.5799529417950471</v>
      </c>
      <c r="V47" s="1">
        <f>AVERAGE(K45:K47)</f>
        <v>0.13995294179504705</v>
      </c>
      <c r="W47" s="1">
        <f t="shared" ref="W47" si="86">AVERAGE(L45:L47)</f>
        <v>1.4400000000000002</v>
      </c>
      <c r="X47" s="1">
        <f t="shared" ref="X47" si="87">AVERAGE(M45:M47)</f>
        <v>0.55249999999999999</v>
      </c>
      <c r="Y47" s="1">
        <f t="shared" ref="Y47" si="88">AVERAGE(N45:N47)</f>
        <v>0.33</v>
      </c>
      <c r="Z47" s="1">
        <f t="shared" ref="Z47" si="89">AVERAGE(O45:O47)</f>
        <v>0.37109999999999999</v>
      </c>
      <c r="AA47" s="1">
        <f t="shared" ref="AA47" si="90">AVERAGE(P45:P47)</f>
        <v>0.18640000000000004</v>
      </c>
      <c r="AB47" s="1">
        <f t="shared" ref="AB47" si="91">AVERAGE(Q45:Q47)</f>
        <v>13.833333333333334</v>
      </c>
      <c r="AC47" s="1">
        <f t="shared" ref="AC47" si="92">AVERAGE(R45:R47)</f>
        <v>15.177750319855582</v>
      </c>
      <c r="AD47" s="1">
        <f t="shared" ref="AD47" si="93">AVERAGE(S45:S47)</f>
        <v>1.3444169865222495</v>
      </c>
      <c r="AE47" s="7">
        <f>SUM(AB41:AB47)</f>
        <v>52.943333333333335</v>
      </c>
      <c r="AF47" s="7">
        <f t="shared" ref="AF47" si="94">SUM(AC41:AC47)</f>
        <v>60.132717868829921</v>
      </c>
      <c r="AG47" s="7">
        <f t="shared" ref="AG47" si="95">SUM(AD41:AD47)</f>
        <v>7.1893845354965897</v>
      </c>
    </row>
    <row r="48" spans="1:33">
      <c r="A48" t="s">
        <v>9</v>
      </c>
      <c r="B48" t="s">
        <v>11</v>
      </c>
      <c r="C48" t="s">
        <v>6</v>
      </c>
      <c r="D48" t="s">
        <v>36</v>
      </c>
      <c r="E48" t="s">
        <v>2</v>
      </c>
      <c r="F48">
        <v>9.2881355932203409</v>
      </c>
      <c r="G48" s="1">
        <v>0.74339999999999995</v>
      </c>
      <c r="H48" s="1">
        <v>1.1505000000000001</v>
      </c>
      <c r="I48" s="1">
        <v>1.4160000000000001</v>
      </c>
      <c r="J48" s="1">
        <v>1.945054945054945</v>
      </c>
      <c r="K48" s="1">
        <v>0.17505494505494501</v>
      </c>
      <c r="L48" s="1">
        <f t="shared" si="47"/>
        <v>1.77</v>
      </c>
      <c r="M48" s="1">
        <f t="shared" si="48"/>
        <v>0.74339999999999995</v>
      </c>
      <c r="N48" s="1">
        <f t="shared" si="49"/>
        <v>0.40710000000000013</v>
      </c>
      <c r="O48" s="1">
        <f t="shared" si="50"/>
        <v>0.26550000000000007</v>
      </c>
      <c r="P48" s="1">
        <f t="shared" si="51"/>
        <v>0.35399999999999987</v>
      </c>
      <c r="Q48">
        <f t="shared" si="5"/>
        <v>16.440000000000005</v>
      </c>
      <c r="R48" s="1">
        <f t="shared" si="6"/>
        <v>18.065934065934069</v>
      </c>
      <c r="S48" s="1">
        <f t="shared" si="7"/>
        <v>1.6259340659340658</v>
      </c>
    </row>
    <row r="49" spans="1:33">
      <c r="A49" t="s">
        <v>9</v>
      </c>
      <c r="B49" t="s">
        <v>11</v>
      </c>
      <c r="C49" t="s">
        <v>6</v>
      </c>
      <c r="D49" t="s">
        <v>36</v>
      </c>
      <c r="E49" t="s">
        <v>2</v>
      </c>
      <c r="F49">
        <v>9.2901234567901234</v>
      </c>
      <c r="G49" s="1">
        <v>0.6804</v>
      </c>
      <c r="H49" s="1">
        <v>0.89100000000000001</v>
      </c>
      <c r="I49" s="1">
        <v>1.2798</v>
      </c>
      <c r="J49" s="1">
        <v>1.7052631578947368</v>
      </c>
      <c r="K49" s="1">
        <v>8.5263157894736707E-2</v>
      </c>
      <c r="L49" s="1">
        <f t="shared" si="47"/>
        <v>1.62</v>
      </c>
      <c r="M49" s="1">
        <f t="shared" si="48"/>
        <v>0.6804</v>
      </c>
      <c r="N49" s="1">
        <f t="shared" si="49"/>
        <v>0.21060000000000001</v>
      </c>
      <c r="O49" s="1">
        <f t="shared" si="50"/>
        <v>0.38880000000000003</v>
      </c>
      <c r="P49" s="1">
        <f t="shared" si="51"/>
        <v>0.34020000000000006</v>
      </c>
      <c r="Q49">
        <f t="shared" si="5"/>
        <v>15.05</v>
      </c>
      <c r="R49" s="1">
        <f t="shared" si="6"/>
        <v>15.842105263157894</v>
      </c>
      <c r="S49" s="1">
        <f t="shared" si="7"/>
        <v>0.79210526315789354</v>
      </c>
    </row>
    <row r="50" spans="1:33">
      <c r="A50" t="s">
        <v>9</v>
      </c>
      <c r="B50" t="s">
        <v>11</v>
      </c>
      <c r="C50" t="s">
        <v>6</v>
      </c>
      <c r="D50" t="s">
        <v>36</v>
      </c>
      <c r="E50" t="s">
        <v>2</v>
      </c>
      <c r="F50">
        <v>9.2893081761006293</v>
      </c>
      <c r="G50" s="1">
        <v>0.65190000000000003</v>
      </c>
      <c r="H50" s="1">
        <v>1.0494000000000001</v>
      </c>
      <c r="I50" s="1">
        <v>1.2720000000000002</v>
      </c>
      <c r="J50" s="1">
        <v>1.7666666666666668</v>
      </c>
      <c r="K50" s="1">
        <v>0.17666666666666675</v>
      </c>
      <c r="L50" s="1">
        <f t="shared" si="47"/>
        <v>1.59</v>
      </c>
      <c r="M50" s="1">
        <f t="shared" si="48"/>
        <v>0.65190000000000003</v>
      </c>
      <c r="N50" s="1">
        <f t="shared" si="49"/>
        <v>0.39750000000000008</v>
      </c>
      <c r="O50" s="1">
        <f t="shared" si="50"/>
        <v>0.22260000000000013</v>
      </c>
      <c r="P50" s="1">
        <f t="shared" si="51"/>
        <v>0.31799999999999984</v>
      </c>
      <c r="Q50">
        <f t="shared" si="5"/>
        <v>14.770000000000001</v>
      </c>
      <c r="R50" s="1">
        <f t="shared" si="6"/>
        <v>16.411111111111115</v>
      </c>
      <c r="S50" s="1">
        <f t="shared" si="7"/>
        <v>1.6411111111111119</v>
      </c>
      <c r="T50" s="1">
        <f>AVERAGE(F48:F50)</f>
        <v>9.2891890753703645</v>
      </c>
      <c r="U50" s="1">
        <f>AVERAGE(J48:J50)</f>
        <v>1.8056615898721162</v>
      </c>
      <c r="V50" s="1">
        <f>AVERAGE(K48:K50)</f>
        <v>0.14566158987211617</v>
      </c>
      <c r="W50" s="1">
        <f t="shared" ref="W50" si="96">AVERAGE(L48:L50)</f>
        <v>1.6600000000000001</v>
      </c>
      <c r="X50" s="1">
        <f t="shared" ref="X50" si="97">AVERAGE(M48:M50)</f>
        <v>0.69189999999999996</v>
      </c>
      <c r="Y50" s="1">
        <f t="shared" ref="Y50" si="98">AVERAGE(N48:N50)</f>
        <v>0.33840000000000003</v>
      </c>
      <c r="Z50" s="1">
        <f t="shared" ref="Z50" si="99">AVERAGE(O48:O50)</f>
        <v>0.29230000000000006</v>
      </c>
      <c r="AA50" s="1">
        <f t="shared" ref="AA50" si="100">AVERAGE(P48:P50)</f>
        <v>0.33739999999999992</v>
      </c>
      <c r="AB50" s="1">
        <f t="shared" ref="AB50" si="101">AVERAGE(Q48:Q50)</f>
        <v>15.420000000000002</v>
      </c>
      <c r="AC50" s="1">
        <f t="shared" ref="AC50" si="102">AVERAGE(R48:R50)</f>
        <v>16.773050146734359</v>
      </c>
      <c r="AD50" s="1">
        <f t="shared" ref="AD50" si="103">AVERAGE(S48:S50)</f>
        <v>1.353050146734357</v>
      </c>
    </row>
    <row r="51" spans="1:33">
      <c r="A51" t="s">
        <v>9</v>
      </c>
      <c r="B51" t="s">
        <v>11</v>
      </c>
      <c r="C51" t="s">
        <v>6</v>
      </c>
      <c r="D51" t="s">
        <v>36</v>
      </c>
      <c r="E51" t="s">
        <v>3</v>
      </c>
      <c r="F51">
        <v>10.2046783625731</v>
      </c>
      <c r="G51" s="1">
        <v>0.51300000000000001</v>
      </c>
      <c r="H51" s="1">
        <v>0.83790000000000009</v>
      </c>
      <c r="I51" s="1">
        <v>1.2996000000000001</v>
      </c>
      <c r="J51" s="1">
        <v>1.9431818181818181</v>
      </c>
      <c r="K51" s="1">
        <v>0.23318181818181816</v>
      </c>
      <c r="L51" s="1">
        <f t="shared" si="47"/>
        <v>1.71</v>
      </c>
      <c r="M51" s="1">
        <f t="shared" si="48"/>
        <v>0.51300000000000001</v>
      </c>
      <c r="N51" s="1">
        <f t="shared" si="49"/>
        <v>0.32490000000000008</v>
      </c>
      <c r="O51" s="1">
        <f t="shared" si="50"/>
        <v>0.4617</v>
      </c>
      <c r="P51" s="1">
        <f t="shared" si="51"/>
        <v>0.41039999999999988</v>
      </c>
      <c r="Q51">
        <f t="shared" si="5"/>
        <v>17.45</v>
      </c>
      <c r="R51" s="1">
        <f t="shared" si="6"/>
        <v>19.829545454545453</v>
      </c>
      <c r="S51" s="1">
        <f t="shared" si="7"/>
        <v>2.3795454545454544</v>
      </c>
    </row>
    <row r="52" spans="1:33">
      <c r="A52" t="s">
        <v>9</v>
      </c>
      <c r="B52" t="s">
        <v>11</v>
      </c>
      <c r="C52" t="s">
        <v>6</v>
      </c>
      <c r="D52" t="s">
        <v>36</v>
      </c>
      <c r="E52" t="s">
        <v>3</v>
      </c>
      <c r="F52">
        <v>10.205555555555557</v>
      </c>
      <c r="G52" s="1">
        <v>0.73799999999999999</v>
      </c>
      <c r="H52" s="1">
        <v>1.0980000000000001</v>
      </c>
      <c r="I52" s="1">
        <v>1.512</v>
      </c>
      <c r="J52" s="1">
        <v>1.9780219780219779</v>
      </c>
      <c r="K52" s="1">
        <v>0.17802197802197783</v>
      </c>
      <c r="L52" s="1">
        <f t="shared" si="47"/>
        <v>1.8</v>
      </c>
      <c r="M52" s="1">
        <f t="shared" si="48"/>
        <v>0.73799999999999999</v>
      </c>
      <c r="N52" s="1">
        <f t="shared" si="49"/>
        <v>0.3600000000000001</v>
      </c>
      <c r="O52" s="1">
        <f t="shared" si="50"/>
        <v>0.41399999999999992</v>
      </c>
      <c r="P52" s="1">
        <f t="shared" si="51"/>
        <v>0.28800000000000003</v>
      </c>
      <c r="Q52">
        <f t="shared" si="5"/>
        <v>18.370000000000005</v>
      </c>
      <c r="R52" s="1">
        <f t="shared" si="6"/>
        <v>20.18681318681319</v>
      </c>
      <c r="S52" s="1">
        <f t="shared" si="7"/>
        <v>1.8168131868131852</v>
      </c>
    </row>
    <row r="53" spans="1:33">
      <c r="A53" t="s">
        <v>9</v>
      </c>
      <c r="B53" t="s">
        <v>11</v>
      </c>
      <c r="C53" t="s">
        <v>6</v>
      </c>
      <c r="D53" t="s">
        <v>36</v>
      </c>
      <c r="E53" t="s">
        <v>3</v>
      </c>
      <c r="F53">
        <v>10.206060606060605</v>
      </c>
      <c r="G53" s="1">
        <v>0.61049999999999993</v>
      </c>
      <c r="H53" s="1">
        <v>0.95699999999999985</v>
      </c>
      <c r="I53" s="1">
        <v>1.1879999999999999</v>
      </c>
      <c r="J53" s="1">
        <v>1.7741935483870968</v>
      </c>
      <c r="K53" s="1">
        <v>0.12419354838709684</v>
      </c>
      <c r="L53" s="1">
        <f t="shared" si="47"/>
        <v>1.65</v>
      </c>
      <c r="M53" s="1">
        <f t="shared" si="48"/>
        <v>0.61049999999999993</v>
      </c>
      <c r="N53" s="1">
        <f t="shared" si="49"/>
        <v>0.34649999999999992</v>
      </c>
      <c r="O53" s="1">
        <f t="shared" si="50"/>
        <v>0.23100000000000009</v>
      </c>
      <c r="P53" s="1">
        <f t="shared" si="51"/>
        <v>0.46199999999999997</v>
      </c>
      <c r="Q53">
        <f t="shared" si="5"/>
        <v>16.839999999999996</v>
      </c>
      <c r="R53" s="1">
        <f t="shared" si="6"/>
        <v>18.107526881720428</v>
      </c>
      <c r="S53" s="1">
        <f t="shared" si="7"/>
        <v>1.2675268817204306</v>
      </c>
      <c r="T53" s="1">
        <f>AVERAGE(F51:F53)</f>
        <v>10.205431508063088</v>
      </c>
      <c r="U53" s="1">
        <f>AVERAGE(J51:J53)</f>
        <v>1.8984657815302974</v>
      </c>
      <c r="V53" s="1">
        <f>AVERAGE(K51:K53)</f>
        <v>0.1784657815302976</v>
      </c>
      <c r="W53" s="1">
        <f t="shared" ref="W53" si="104">AVERAGE(L51:L53)</f>
        <v>1.72</v>
      </c>
      <c r="X53" s="1">
        <f t="shared" ref="X53" si="105">AVERAGE(M51:M53)</f>
        <v>0.62049999999999994</v>
      </c>
      <c r="Y53" s="1">
        <f t="shared" ref="Y53" si="106">AVERAGE(N51:N53)</f>
        <v>0.34380000000000005</v>
      </c>
      <c r="Z53" s="1">
        <f t="shared" ref="Z53" si="107">AVERAGE(O51:O53)</f>
        <v>0.36890000000000001</v>
      </c>
      <c r="AA53" s="1">
        <f t="shared" ref="AA53" si="108">AVERAGE(P51:P53)</f>
        <v>0.38679999999999998</v>
      </c>
      <c r="AB53" s="1">
        <f t="shared" ref="AB53" si="109">AVERAGE(Q51:Q53)</f>
        <v>17.553333333333335</v>
      </c>
      <c r="AC53" s="1">
        <f t="shared" ref="AC53" si="110">AVERAGE(R51:R53)</f>
        <v>19.374628507693021</v>
      </c>
      <c r="AD53" s="1">
        <f t="shared" ref="AD53" si="111">AVERAGE(S51:S53)</f>
        <v>1.8212951743596897</v>
      </c>
    </row>
    <row r="54" spans="1:33">
      <c r="A54" t="s">
        <v>9</v>
      </c>
      <c r="B54" t="s">
        <v>11</v>
      </c>
      <c r="C54" t="s">
        <v>6</v>
      </c>
      <c r="D54" t="s">
        <v>36</v>
      </c>
      <c r="E54" t="s">
        <v>4</v>
      </c>
      <c r="F54">
        <v>9.9901960784313744</v>
      </c>
      <c r="G54" s="1">
        <v>0.36719999999999997</v>
      </c>
      <c r="H54" s="1">
        <v>0.6018</v>
      </c>
      <c r="I54" s="1">
        <v>0.90779999999999994</v>
      </c>
      <c r="J54" s="1">
        <v>1.146067415730337</v>
      </c>
      <c r="K54" s="1">
        <v>0.12606741573033697</v>
      </c>
      <c r="L54" s="1">
        <f t="shared" si="47"/>
        <v>1.02</v>
      </c>
      <c r="M54" s="1">
        <f t="shared" si="48"/>
        <v>0.36719999999999997</v>
      </c>
      <c r="N54" s="1">
        <f t="shared" si="49"/>
        <v>0.23460000000000003</v>
      </c>
      <c r="O54" s="1">
        <f t="shared" si="50"/>
        <v>0.30599999999999994</v>
      </c>
      <c r="P54" s="1">
        <f t="shared" si="51"/>
        <v>0.11220000000000008</v>
      </c>
      <c r="Q54">
        <f t="shared" si="5"/>
        <v>10.190000000000001</v>
      </c>
      <c r="R54" s="1">
        <f t="shared" si="6"/>
        <v>11.449438202247192</v>
      </c>
      <c r="S54" s="1">
        <f t="shared" si="7"/>
        <v>1.2594382022471902</v>
      </c>
    </row>
    <row r="55" spans="1:33">
      <c r="A55" t="s">
        <v>9</v>
      </c>
      <c r="B55" t="s">
        <v>11</v>
      </c>
      <c r="C55" t="s">
        <v>6</v>
      </c>
      <c r="D55" t="s">
        <v>36</v>
      </c>
      <c r="E55" t="s">
        <v>4</v>
      </c>
      <c r="F55">
        <v>9.9909909909909906</v>
      </c>
      <c r="G55" s="1">
        <v>0.43290000000000006</v>
      </c>
      <c r="H55" s="1">
        <v>0.67710000000000004</v>
      </c>
      <c r="I55" s="1">
        <v>0.89910000000000001</v>
      </c>
      <c r="J55" s="1">
        <v>1.3058823529411765</v>
      </c>
      <c r="K55" s="1">
        <v>0.1958823529411764</v>
      </c>
      <c r="L55" s="1">
        <f t="shared" si="47"/>
        <v>1.1100000000000001</v>
      </c>
      <c r="M55" s="1">
        <f t="shared" si="48"/>
        <v>0.43290000000000006</v>
      </c>
      <c r="N55" s="1">
        <f t="shared" si="49"/>
        <v>0.24419999999999997</v>
      </c>
      <c r="O55" s="1">
        <f t="shared" si="50"/>
        <v>0.22199999999999998</v>
      </c>
      <c r="P55" s="1">
        <f t="shared" si="51"/>
        <v>0.21090000000000009</v>
      </c>
      <c r="Q55">
        <f t="shared" si="5"/>
        <v>11.09</v>
      </c>
      <c r="R55" s="1">
        <f t="shared" si="6"/>
        <v>13.047058823529412</v>
      </c>
      <c r="S55" s="1">
        <f t="shared" si="7"/>
        <v>1.9570588235294109</v>
      </c>
    </row>
    <row r="56" spans="1:33">
      <c r="A56" t="s">
        <v>9</v>
      </c>
      <c r="B56" t="s">
        <v>11</v>
      </c>
      <c r="C56" t="s">
        <v>6</v>
      </c>
      <c r="D56" t="s">
        <v>36</v>
      </c>
      <c r="E56" t="s">
        <v>4</v>
      </c>
      <c r="F56">
        <v>9.9901960784313744</v>
      </c>
      <c r="G56" s="1">
        <v>0.43859999999999999</v>
      </c>
      <c r="H56" s="1">
        <v>0.65280000000000005</v>
      </c>
      <c r="I56" s="1">
        <v>0.88740000000000008</v>
      </c>
      <c r="J56" s="1">
        <v>1.096774193548387</v>
      </c>
      <c r="K56" s="1">
        <v>7.6774193548386993E-2</v>
      </c>
      <c r="L56" s="1">
        <f t="shared" si="47"/>
        <v>1.02</v>
      </c>
      <c r="M56" s="1">
        <f t="shared" si="48"/>
        <v>0.43859999999999999</v>
      </c>
      <c r="N56" s="1">
        <f t="shared" si="49"/>
        <v>0.21420000000000006</v>
      </c>
      <c r="O56" s="1">
        <f t="shared" si="50"/>
        <v>0.23460000000000003</v>
      </c>
      <c r="P56" s="1">
        <f t="shared" si="51"/>
        <v>0.13259999999999994</v>
      </c>
      <c r="Q56">
        <f t="shared" si="5"/>
        <v>10.190000000000001</v>
      </c>
      <c r="R56" s="1">
        <f t="shared" si="6"/>
        <v>10.95698924731183</v>
      </c>
      <c r="S56" s="1">
        <f t="shared" si="7"/>
        <v>0.76698924731182705</v>
      </c>
      <c r="T56" s="1">
        <f>AVERAGE(F54:F56)</f>
        <v>9.9904610492845798</v>
      </c>
      <c r="U56" s="1">
        <f>AVERAGE(J54:J56)</f>
        <v>1.1829079874066335</v>
      </c>
      <c r="V56" s="1">
        <f>AVERAGE(K54:K56)</f>
        <v>0.13290798740663345</v>
      </c>
      <c r="W56" s="1">
        <f t="shared" ref="W56" si="112">AVERAGE(L54:L56)</f>
        <v>1.05</v>
      </c>
      <c r="X56" s="1">
        <f t="shared" ref="X56" si="113">AVERAGE(M54:M56)</f>
        <v>0.41290000000000004</v>
      </c>
      <c r="Y56" s="1">
        <f t="shared" ref="Y56" si="114">AVERAGE(N54:N56)</f>
        <v>0.23100000000000001</v>
      </c>
      <c r="Z56" s="1">
        <f t="shared" ref="Z56" si="115">AVERAGE(O54:O56)</f>
        <v>0.25419999999999998</v>
      </c>
      <c r="AA56" s="1">
        <f t="shared" ref="AA56" si="116">AVERAGE(P54:P56)</f>
        <v>0.15190000000000003</v>
      </c>
      <c r="AB56" s="1">
        <f t="shared" ref="AB56" si="117">AVERAGE(Q54:Q56)</f>
        <v>10.49</v>
      </c>
      <c r="AC56" s="1">
        <f t="shared" ref="AC56" si="118">AVERAGE(R54:R56)</f>
        <v>11.817828757696146</v>
      </c>
      <c r="AD56" s="1">
        <f t="shared" ref="AD56" si="119">AVERAGE(S54:S56)</f>
        <v>1.3278287576961427</v>
      </c>
      <c r="AE56" s="7">
        <f>SUM(AB50:AB56)</f>
        <v>43.463333333333338</v>
      </c>
      <c r="AF56" s="7">
        <f t="shared" ref="AF56" si="120">SUM(AC50:AC56)</f>
        <v>47.965507412123529</v>
      </c>
      <c r="AG56" s="7">
        <f t="shared" ref="AG56" si="121">SUM(AD50:AD56)</f>
        <v>4.5021740787901896</v>
      </c>
    </row>
  </sheetData>
  <sortState ref="A12:AH29">
    <sortCondition ref="B12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9"/>
  <sheetViews>
    <sheetView topLeftCell="K1" workbookViewId="0">
      <selection activeCell="Q3" sqref="Q3:S3"/>
    </sheetView>
  </sheetViews>
  <sheetFormatPr defaultRowHeight="15"/>
  <cols>
    <col min="1" max="1" width="34.28515625" customWidth="1"/>
    <col min="3" max="3" width="21" bestFit="1" customWidth="1"/>
    <col min="4" max="4" width="21" customWidth="1"/>
    <col min="5" max="5" width="5.7109375" bestFit="1" customWidth="1"/>
    <col min="6" max="6" width="11.5703125" bestFit="1" customWidth="1"/>
    <col min="7" max="16" width="11.5703125" customWidth="1"/>
  </cols>
  <sheetData>
    <row r="1" spans="1:33">
      <c r="G1" s="4" t="s">
        <v>58</v>
      </c>
      <c r="H1" s="4" t="s">
        <v>59</v>
      </c>
      <c r="I1" s="4" t="s">
        <v>60</v>
      </c>
      <c r="J1" s="4" t="s">
        <v>61</v>
      </c>
      <c r="K1" s="4" t="s">
        <v>62</v>
      </c>
    </row>
    <row r="2" spans="1:33">
      <c r="A2" t="s">
        <v>25</v>
      </c>
      <c r="B2" t="s">
        <v>26</v>
      </c>
      <c r="C2" t="s">
        <v>27</v>
      </c>
      <c r="D2" t="s">
        <v>28</v>
      </c>
      <c r="F2" t="s">
        <v>68</v>
      </c>
      <c r="G2" s="3" t="s">
        <v>48</v>
      </c>
      <c r="H2" s="3" t="s">
        <v>49</v>
      </c>
      <c r="I2" s="3" t="s">
        <v>50</v>
      </c>
      <c r="J2" s="3" t="s">
        <v>53</v>
      </c>
      <c r="K2" s="3" t="s">
        <v>54</v>
      </c>
      <c r="L2" s="3" t="s">
        <v>51</v>
      </c>
      <c r="M2" s="2" t="s">
        <v>45</v>
      </c>
      <c r="N2" s="2" t="s">
        <v>46</v>
      </c>
      <c r="O2" s="2" t="s">
        <v>47</v>
      </c>
      <c r="P2" s="2" t="s">
        <v>52</v>
      </c>
      <c r="Q2" s="5" t="s">
        <v>63</v>
      </c>
      <c r="R2" s="5" t="s">
        <v>64</v>
      </c>
      <c r="S2" s="5" t="s">
        <v>65</v>
      </c>
      <c r="T2" s="6" t="s">
        <v>67</v>
      </c>
      <c r="U2" s="6" t="s">
        <v>53</v>
      </c>
      <c r="V2" s="6" t="s">
        <v>54</v>
      </c>
      <c r="W2" s="6" t="s">
        <v>51</v>
      </c>
      <c r="X2" s="6" t="s">
        <v>45</v>
      </c>
      <c r="Y2" s="6" t="s">
        <v>46</v>
      </c>
      <c r="Z2" s="6" t="s">
        <v>47</v>
      </c>
      <c r="AA2" s="6" t="s">
        <v>52</v>
      </c>
      <c r="AB2" s="5" t="s">
        <v>63</v>
      </c>
      <c r="AC2" s="5" t="s">
        <v>64</v>
      </c>
      <c r="AD2" s="5" t="s">
        <v>65</v>
      </c>
    </row>
    <row r="3" spans="1:33">
      <c r="A3" t="s">
        <v>55</v>
      </c>
      <c r="B3" t="s">
        <v>0</v>
      </c>
      <c r="C3" t="s">
        <v>1</v>
      </c>
      <c r="D3" t="s">
        <v>29</v>
      </c>
      <c r="E3" t="s">
        <v>2</v>
      </c>
      <c r="F3">
        <v>6.360655737704918</v>
      </c>
      <c r="G3" s="1">
        <v>0.80520000000000003</v>
      </c>
      <c r="H3" s="1">
        <v>1.2078</v>
      </c>
      <c r="I3" s="1">
        <v>1.464</v>
      </c>
      <c r="J3" s="1">
        <v>2.0333333333333337</v>
      </c>
      <c r="K3" s="1">
        <v>0.20333333333333359</v>
      </c>
      <c r="L3" s="1">
        <f t="shared" ref="L3:L29" si="0">J3-K3</f>
        <v>1.83</v>
      </c>
      <c r="M3" s="1">
        <f t="shared" ref="M3:M29" si="1">G3</f>
        <v>0.80520000000000003</v>
      </c>
      <c r="N3" s="1">
        <f t="shared" ref="N3:N29" si="2">H3-G3</f>
        <v>0.40259999999999996</v>
      </c>
      <c r="O3" s="1">
        <f t="shared" ref="O3:O29" si="3">I3-H3</f>
        <v>0.25619999999999998</v>
      </c>
      <c r="P3" s="1">
        <f t="shared" ref="P3:P29" si="4">L3-I3</f>
        <v>0.3660000000000001</v>
      </c>
      <c r="Q3">
        <f>F3*L3</f>
        <v>11.64</v>
      </c>
      <c r="R3" s="1">
        <f>F3*J3</f>
        <v>12.933333333333335</v>
      </c>
      <c r="S3" s="1">
        <f>F3*K3</f>
        <v>1.293333333333335</v>
      </c>
    </row>
    <row r="4" spans="1:33">
      <c r="A4" t="s">
        <v>55</v>
      </c>
      <c r="B4" t="s">
        <v>0</v>
      </c>
      <c r="C4" t="s">
        <v>1</v>
      </c>
      <c r="D4" t="s">
        <v>29</v>
      </c>
      <c r="E4" t="s">
        <v>2</v>
      </c>
      <c r="F4">
        <v>6.3650793650793656</v>
      </c>
      <c r="G4" s="1">
        <v>0.85049999999999992</v>
      </c>
      <c r="H4" s="1">
        <v>1.1528999999999998</v>
      </c>
      <c r="I4" s="1">
        <v>1.4174999999999998</v>
      </c>
      <c r="J4" s="1">
        <v>2.1976744186046511</v>
      </c>
      <c r="K4" s="1">
        <v>0.30767441860465117</v>
      </c>
      <c r="L4" s="1">
        <f t="shared" si="0"/>
        <v>1.89</v>
      </c>
      <c r="M4" s="1">
        <f t="shared" si="1"/>
        <v>0.85049999999999992</v>
      </c>
      <c r="N4" s="1">
        <f t="shared" si="2"/>
        <v>0.30239999999999989</v>
      </c>
      <c r="O4" s="1">
        <f t="shared" si="3"/>
        <v>0.26459999999999995</v>
      </c>
      <c r="P4" s="1">
        <f t="shared" si="4"/>
        <v>0.47250000000000014</v>
      </c>
      <c r="Q4">
        <f t="shared" ref="Q4:Q29" si="5">F4*L4</f>
        <v>12.030000000000001</v>
      </c>
      <c r="R4" s="1">
        <f t="shared" ref="R4:R29" si="6">F4*J4</f>
        <v>13.988372093023257</v>
      </c>
      <c r="S4" s="1">
        <f t="shared" ref="S4:S29" si="7">F4*K4</f>
        <v>1.958372093023256</v>
      </c>
    </row>
    <row r="5" spans="1:33">
      <c r="A5" t="s">
        <v>55</v>
      </c>
      <c r="B5" t="s">
        <v>0</v>
      </c>
      <c r="C5" t="s">
        <v>1</v>
      </c>
      <c r="D5" t="s">
        <v>29</v>
      </c>
      <c r="E5" t="s">
        <v>2</v>
      </c>
      <c r="F5">
        <v>6.3631840796019894</v>
      </c>
      <c r="G5" s="1">
        <v>0.82409999999999983</v>
      </c>
      <c r="H5" s="1">
        <v>1.2260999999999997</v>
      </c>
      <c r="I5" s="1">
        <v>1.6481999999999997</v>
      </c>
      <c r="J5" s="1">
        <v>2.3372093023255811</v>
      </c>
      <c r="K5" s="1">
        <v>0.32720930232558132</v>
      </c>
      <c r="L5" s="1">
        <f t="shared" si="0"/>
        <v>2.0099999999999998</v>
      </c>
      <c r="M5" s="1">
        <f t="shared" si="1"/>
        <v>0.82409999999999983</v>
      </c>
      <c r="N5" s="1">
        <f t="shared" si="2"/>
        <v>0.40199999999999991</v>
      </c>
      <c r="O5" s="1">
        <f t="shared" si="3"/>
        <v>0.42209999999999992</v>
      </c>
      <c r="P5" s="1">
        <f t="shared" si="4"/>
        <v>0.36180000000000012</v>
      </c>
      <c r="Q5">
        <f t="shared" si="5"/>
        <v>12.789999999999997</v>
      </c>
      <c r="R5" s="1">
        <f t="shared" si="6"/>
        <v>14.872093023255811</v>
      </c>
      <c r="S5" s="1">
        <f t="shared" si="7"/>
        <v>2.0820930232558132</v>
      </c>
      <c r="T5" s="1">
        <f>AVERAGE(F3:F5)</f>
        <v>6.3629730607954249</v>
      </c>
      <c r="U5" s="1">
        <f>AVERAGE(J3:J5)</f>
        <v>2.1894056847545218</v>
      </c>
      <c r="V5" s="1">
        <f>AVERAGE(K3:K5)</f>
        <v>0.27940568475452204</v>
      </c>
      <c r="W5" s="1">
        <f t="shared" ref="W5:AD5" si="8">AVERAGE(L3:L5)</f>
        <v>1.91</v>
      </c>
      <c r="X5" s="1">
        <f t="shared" si="8"/>
        <v>0.8266</v>
      </c>
      <c r="Y5" s="1">
        <f t="shared" si="8"/>
        <v>0.36899999999999994</v>
      </c>
      <c r="Z5" s="1">
        <f t="shared" si="8"/>
        <v>0.31429999999999997</v>
      </c>
      <c r="AA5" s="1">
        <f t="shared" si="8"/>
        <v>0.40010000000000012</v>
      </c>
      <c r="AB5" s="1">
        <f t="shared" si="8"/>
        <v>12.153333333333334</v>
      </c>
      <c r="AC5" s="1">
        <f t="shared" si="8"/>
        <v>13.931266149870801</v>
      </c>
      <c r="AD5" s="1">
        <f t="shared" si="8"/>
        <v>1.7779328165374679</v>
      </c>
    </row>
    <row r="6" spans="1:33">
      <c r="A6" t="s">
        <v>55</v>
      </c>
      <c r="B6" t="s">
        <v>0</v>
      </c>
      <c r="C6" t="s">
        <v>1</v>
      </c>
      <c r="D6" t="s">
        <v>29</v>
      </c>
      <c r="E6" t="s">
        <v>3</v>
      </c>
      <c r="F6">
        <v>5.836363636363636</v>
      </c>
      <c r="G6" s="1">
        <v>0.67649999999999988</v>
      </c>
      <c r="H6" s="1">
        <v>0.98999999999999988</v>
      </c>
      <c r="I6" s="1">
        <v>1.3034999999999999</v>
      </c>
      <c r="J6" s="1">
        <v>1.7934782608695652</v>
      </c>
      <c r="K6" s="1">
        <v>0.14347826086956528</v>
      </c>
      <c r="L6" s="1">
        <f t="shared" si="0"/>
        <v>1.65</v>
      </c>
      <c r="M6" s="1">
        <f t="shared" si="1"/>
        <v>0.67649999999999988</v>
      </c>
      <c r="N6" s="1">
        <f t="shared" si="2"/>
        <v>0.3135</v>
      </c>
      <c r="O6" s="1">
        <f t="shared" si="3"/>
        <v>0.3135</v>
      </c>
      <c r="P6" s="1">
        <f t="shared" si="4"/>
        <v>0.34650000000000003</v>
      </c>
      <c r="Q6">
        <f t="shared" si="5"/>
        <v>9.629999999999999</v>
      </c>
      <c r="R6" s="1">
        <f t="shared" si="6"/>
        <v>10.467391304347824</v>
      </c>
      <c r="S6" s="1">
        <f t="shared" si="7"/>
        <v>0.83739130434782638</v>
      </c>
    </row>
    <row r="7" spans="1:33">
      <c r="A7" t="s">
        <v>55</v>
      </c>
      <c r="B7" t="s">
        <v>0</v>
      </c>
      <c r="C7" t="s">
        <v>1</v>
      </c>
      <c r="D7" t="s">
        <v>29</v>
      </c>
      <c r="E7" t="s">
        <v>3</v>
      </c>
      <c r="F7">
        <v>5.8366013071895422</v>
      </c>
      <c r="G7" s="1">
        <v>0.62729999999999997</v>
      </c>
      <c r="H7" s="1">
        <v>0.87209999999999999</v>
      </c>
      <c r="I7" s="1">
        <v>1.1322000000000001</v>
      </c>
      <c r="J7" s="1">
        <v>1.7999999999999998</v>
      </c>
      <c r="K7" s="1">
        <v>0.2699999999999998</v>
      </c>
      <c r="L7" s="1">
        <f t="shared" si="0"/>
        <v>1.53</v>
      </c>
      <c r="M7" s="1">
        <f t="shared" si="1"/>
        <v>0.62729999999999997</v>
      </c>
      <c r="N7" s="1">
        <f t="shared" si="2"/>
        <v>0.24480000000000002</v>
      </c>
      <c r="O7" s="1">
        <f t="shared" si="3"/>
        <v>0.26010000000000011</v>
      </c>
      <c r="P7" s="1">
        <f t="shared" si="4"/>
        <v>0.39779999999999993</v>
      </c>
      <c r="Q7">
        <f t="shared" si="5"/>
        <v>8.93</v>
      </c>
      <c r="R7" s="1">
        <f t="shared" si="6"/>
        <v>10.505882352941175</v>
      </c>
      <c r="S7" s="1">
        <f t="shared" si="7"/>
        <v>1.5758823529411752</v>
      </c>
    </row>
    <row r="8" spans="1:33">
      <c r="A8" t="s">
        <v>55</v>
      </c>
      <c r="B8" t="s">
        <v>0</v>
      </c>
      <c r="C8" t="s">
        <v>1</v>
      </c>
      <c r="D8" t="s">
        <v>29</v>
      </c>
      <c r="E8" t="s">
        <v>3</v>
      </c>
      <c r="F8">
        <v>5.8392857142857144</v>
      </c>
      <c r="G8" s="1">
        <v>0.504</v>
      </c>
      <c r="H8" s="1">
        <v>0.84000000000000008</v>
      </c>
      <c r="I8" s="1">
        <v>1.1760000000000002</v>
      </c>
      <c r="J8" s="1">
        <v>1.846153846153846</v>
      </c>
      <c r="K8" s="1">
        <v>0.1661538461538461</v>
      </c>
      <c r="L8" s="1">
        <f t="shared" si="0"/>
        <v>1.68</v>
      </c>
      <c r="M8" s="1">
        <f t="shared" si="1"/>
        <v>0.504</v>
      </c>
      <c r="N8" s="1">
        <f t="shared" si="2"/>
        <v>0.33600000000000008</v>
      </c>
      <c r="O8" s="1">
        <f t="shared" si="3"/>
        <v>0.33600000000000008</v>
      </c>
      <c r="P8" s="1">
        <f t="shared" si="4"/>
        <v>0.50399999999999978</v>
      </c>
      <c r="Q8">
        <f t="shared" si="5"/>
        <v>9.81</v>
      </c>
      <c r="R8" s="1">
        <f t="shared" si="6"/>
        <v>10.780219780219779</v>
      </c>
      <c r="S8" s="1">
        <f t="shared" si="7"/>
        <v>0.97021978021977995</v>
      </c>
      <c r="T8" s="1">
        <f>AVERAGE(F6:F8)</f>
        <v>5.8374168859462978</v>
      </c>
      <c r="U8" s="1">
        <f>AVERAGE(J6:J8)</f>
        <v>1.813210702341137</v>
      </c>
      <c r="V8" s="1">
        <f>AVERAGE(K6:K8)</f>
        <v>0.19321070234113705</v>
      </c>
      <c r="W8" s="1">
        <f t="shared" ref="W8:AD8" si="9">AVERAGE(L6:L8)</f>
        <v>1.6199999999999999</v>
      </c>
      <c r="X8" s="1">
        <f t="shared" si="9"/>
        <v>0.60259999999999991</v>
      </c>
      <c r="Y8" s="1">
        <f t="shared" si="9"/>
        <v>0.29810000000000003</v>
      </c>
      <c r="Z8" s="1">
        <f t="shared" si="9"/>
        <v>0.30320000000000008</v>
      </c>
      <c r="AA8" s="1">
        <f t="shared" si="9"/>
        <v>0.41609999999999991</v>
      </c>
      <c r="AB8" s="1">
        <f t="shared" si="9"/>
        <v>9.4566666666666652</v>
      </c>
      <c r="AC8" s="1">
        <f t="shared" si="9"/>
        <v>10.584497812502926</v>
      </c>
      <c r="AD8" s="1">
        <f t="shared" si="9"/>
        <v>1.1278311458362607</v>
      </c>
    </row>
    <row r="9" spans="1:33">
      <c r="A9" t="s">
        <v>55</v>
      </c>
      <c r="B9" t="s">
        <v>0</v>
      </c>
      <c r="C9" t="s">
        <v>1</v>
      </c>
      <c r="D9" t="s">
        <v>29</v>
      </c>
      <c r="E9" t="s">
        <v>4</v>
      </c>
      <c r="F9">
        <v>4.9285714285714288</v>
      </c>
      <c r="G9" s="1">
        <v>0.54179999999999995</v>
      </c>
      <c r="H9" s="1">
        <v>0.9323999999999999</v>
      </c>
      <c r="I9" s="1">
        <v>1.1843999999999999</v>
      </c>
      <c r="J9" s="1">
        <v>1.3846153846153846</v>
      </c>
      <c r="K9" s="1">
        <v>0.12461538461538457</v>
      </c>
      <c r="L9" s="1">
        <f t="shared" si="0"/>
        <v>1.26</v>
      </c>
      <c r="M9" s="1">
        <f t="shared" si="1"/>
        <v>0.54179999999999995</v>
      </c>
      <c r="N9" s="1">
        <f t="shared" si="2"/>
        <v>0.39059999999999995</v>
      </c>
      <c r="O9" s="1">
        <f t="shared" si="3"/>
        <v>0.252</v>
      </c>
      <c r="P9" s="1">
        <f t="shared" si="4"/>
        <v>7.5600000000000112E-2</v>
      </c>
      <c r="Q9">
        <f t="shared" si="5"/>
        <v>6.21</v>
      </c>
      <c r="R9" s="1">
        <f t="shared" si="6"/>
        <v>6.8241758241758248</v>
      </c>
      <c r="S9" s="1">
        <f t="shared" si="7"/>
        <v>0.61417582417582395</v>
      </c>
    </row>
    <row r="10" spans="1:33">
      <c r="A10" t="s">
        <v>55</v>
      </c>
      <c r="B10" t="s">
        <v>0</v>
      </c>
      <c r="C10" t="s">
        <v>1</v>
      </c>
      <c r="D10" t="s">
        <v>29</v>
      </c>
      <c r="E10" t="s">
        <v>4</v>
      </c>
      <c r="F10">
        <v>4.9290780141843973</v>
      </c>
      <c r="G10" s="1">
        <v>0.59219999999999995</v>
      </c>
      <c r="H10" s="1">
        <v>0.95879999999999987</v>
      </c>
      <c r="I10" s="1">
        <v>1.2266999999999999</v>
      </c>
      <c r="J10" s="1">
        <v>1.6206896551724137</v>
      </c>
      <c r="K10" s="1">
        <v>0.21068965517241378</v>
      </c>
      <c r="L10" s="1">
        <f t="shared" si="0"/>
        <v>1.41</v>
      </c>
      <c r="M10" s="1">
        <f t="shared" si="1"/>
        <v>0.59219999999999995</v>
      </c>
      <c r="N10" s="1">
        <f t="shared" si="2"/>
        <v>0.36659999999999993</v>
      </c>
      <c r="O10" s="1">
        <f t="shared" si="3"/>
        <v>0.26790000000000003</v>
      </c>
      <c r="P10" s="1">
        <f t="shared" si="4"/>
        <v>0.18330000000000002</v>
      </c>
      <c r="Q10">
        <f t="shared" si="5"/>
        <v>6.95</v>
      </c>
      <c r="R10" s="1">
        <f t="shared" si="6"/>
        <v>7.9885057471264362</v>
      </c>
      <c r="S10" s="1">
        <f t="shared" si="7"/>
        <v>1.0385057471264367</v>
      </c>
    </row>
    <row r="11" spans="1:33">
      <c r="A11" t="s">
        <v>55</v>
      </c>
      <c r="B11" t="s">
        <v>0</v>
      </c>
      <c r="C11" t="s">
        <v>1</v>
      </c>
      <c r="D11" t="s">
        <v>29</v>
      </c>
      <c r="E11" t="s">
        <v>4</v>
      </c>
      <c r="F11">
        <v>4.9333333333333336</v>
      </c>
      <c r="G11" s="1">
        <v>0.44400000000000001</v>
      </c>
      <c r="H11" s="1">
        <v>0.72</v>
      </c>
      <c r="I11" s="1">
        <v>1.056</v>
      </c>
      <c r="J11" s="1">
        <v>1.4117647058823528</v>
      </c>
      <c r="K11" s="1">
        <v>0.21176470588235285</v>
      </c>
      <c r="L11" s="1">
        <f t="shared" si="0"/>
        <v>1.2</v>
      </c>
      <c r="M11" s="1">
        <f t="shared" si="1"/>
        <v>0.44400000000000001</v>
      </c>
      <c r="N11" s="1">
        <f t="shared" si="2"/>
        <v>0.27599999999999997</v>
      </c>
      <c r="O11" s="1">
        <f t="shared" si="3"/>
        <v>0.33600000000000008</v>
      </c>
      <c r="P11" s="1">
        <f t="shared" si="4"/>
        <v>0.14399999999999991</v>
      </c>
      <c r="Q11">
        <f t="shared" si="5"/>
        <v>5.92</v>
      </c>
      <c r="R11" s="1">
        <f t="shared" si="6"/>
        <v>6.9647058823529413</v>
      </c>
      <c r="S11" s="1">
        <f t="shared" si="7"/>
        <v>1.0447058823529407</v>
      </c>
      <c r="T11" s="1">
        <f>AVERAGE(F9:F11)</f>
        <v>4.9303275920297196</v>
      </c>
      <c r="U11" s="1">
        <f>AVERAGE(J9:J11)</f>
        <v>1.4723565818900504</v>
      </c>
      <c r="V11" s="1">
        <f>AVERAGE(K9:K11)</f>
        <v>0.18235658189005041</v>
      </c>
      <c r="W11" s="1">
        <f t="shared" ref="W11:AD11" si="10">AVERAGE(L9:L11)</f>
        <v>1.29</v>
      </c>
      <c r="X11" s="1">
        <f t="shared" si="10"/>
        <v>0.52599999999999991</v>
      </c>
      <c r="Y11" s="1">
        <f t="shared" si="10"/>
        <v>0.34439999999999998</v>
      </c>
      <c r="Z11" s="1">
        <f t="shared" si="10"/>
        <v>0.28530000000000005</v>
      </c>
      <c r="AA11" s="1">
        <f t="shared" si="10"/>
        <v>0.1343</v>
      </c>
      <c r="AB11" s="1">
        <f t="shared" si="10"/>
        <v>6.3599999999999994</v>
      </c>
      <c r="AC11" s="1">
        <f t="shared" si="10"/>
        <v>7.2591291512184002</v>
      </c>
      <c r="AD11" s="1">
        <f t="shared" si="10"/>
        <v>0.89912915121840042</v>
      </c>
      <c r="AE11" s="7">
        <f>SUM(AB5:AB11)</f>
        <v>27.97</v>
      </c>
      <c r="AF11" s="7">
        <f t="shared" ref="AF11:AG11" si="11">SUM(AC5:AC11)</f>
        <v>31.774893113592125</v>
      </c>
      <c r="AG11" s="7">
        <f t="shared" si="11"/>
        <v>3.8048931135921289</v>
      </c>
    </row>
    <row r="12" spans="1:33">
      <c r="A12" t="s">
        <v>55</v>
      </c>
      <c r="B12" t="s">
        <v>0</v>
      </c>
      <c r="C12" t="s">
        <v>5</v>
      </c>
      <c r="D12" t="s">
        <v>31</v>
      </c>
      <c r="E12" t="s">
        <v>2</v>
      </c>
      <c r="F12">
        <v>4.8063725490196081</v>
      </c>
      <c r="G12" s="1">
        <v>1.6727999999999998</v>
      </c>
      <c r="H12" s="1">
        <v>2.4887999999999999</v>
      </c>
      <c r="I12" s="1">
        <v>3.4272</v>
      </c>
      <c r="J12" s="1">
        <v>4.3404255319148941</v>
      </c>
      <c r="K12" s="1">
        <v>0.26042553191489404</v>
      </c>
      <c r="L12" s="1">
        <f t="shared" si="0"/>
        <v>4.08</v>
      </c>
      <c r="M12" s="1">
        <f t="shared" si="1"/>
        <v>1.6727999999999998</v>
      </c>
      <c r="N12" s="1">
        <f t="shared" si="2"/>
        <v>0.81600000000000006</v>
      </c>
      <c r="O12" s="1">
        <f t="shared" si="3"/>
        <v>0.93840000000000012</v>
      </c>
      <c r="P12" s="1">
        <f t="shared" si="4"/>
        <v>0.65280000000000005</v>
      </c>
      <c r="Q12">
        <f t="shared" si="5"/>
        <v>19.610000000000003</v>
      </c>
      <c r="R12" s="1">
        <f t="shared" si="6"/>
        <v>20.861702127659576</v>
      </c>
      <c r="S12" s="1">
        <f t="shared" si="7"/>
        <v>1.2517021276595766</v>
      </c>
    </row>
    <row r="13" spans="1:33">
      <c r="A13" t="s">
        <v>55</v>
      </c>
      <c r="B13" t="s">
        <v>0</v>
      </c>
      <c r="C13" t="s">
        <v>5</v>
      </c>
      <c r="D13" t="s">
        <v>31</v>
      </c>
      <c r="E13" t="s">
        <v>2</v>
      </c>
      <c r="F13">
        <v>4.8061465721040184</v>
      </c>
      <c r="G13" s="1">
        <v>1.9035000000000002</v>
      </c>
      <c r="H13" s="1">
        <v>2.5803000000000003</v>
      </c>
      <c r="I13" s="1">
        <v>3.1725000000000003</v>
      </c>
      <c r="J13" s="1">
        <v>4.8068181818181825</v>
      </c>
      <c r="K13" s="1">
        <v>0.57681818181818212</v>
      </c>
      <c r="L13" s="1">
        <f t="shared" si="0"/>
        <v>4.2300000000000004</v>
      </c>
      <c r="M13" s="1">
        <f t="shared" si="1"/>
        <v>1.9035000000000002</v>
      </c>
      <c r="N13" s="1">
        <f t="shared" si="2"/>
        <v>0.67680000000000007</v>
      </c>
      <c r="O13" s="1">
        <f t="shared" si="3"/>
        <v>0.59220000000000006</v>
      </c>
      <c r="P13" s="1">
        <f t="shared" si="4"/>
        <v>1.0575000000000001</v>
      </c>
      <c r="Q13">
        <f t="shared" si="5"/>
        <v>20.329999999999998</v>
      </c>
      <c r="R13" s="1">
        <f t="shared" si="6"/>
        <v>23.102272727272727</v>
      </c>
      <c r="S13" s="1">
        <f t="shared" si="7"/>
        <v>2.7722727272727283</v>
      </c>
    </row>
    <row r="14" spans="1:33">
      <c r="A14" t="s">
        <v>55</v>
      </c>
      <c r="B14" t="s">
        <v>0</v>
      </c>
      <c r="C14" t="s">
        <v>5</v>
      </c>
      <c r="D14" t="s">
        <v>31</v>
      </c>
      <c r="E14" t="s">
        <v>2</v>
      </c>
      <c r="F14">
        <v>4.8067632850241546</v>
      </c>
      <c r="G14" s="1">
        <v>1.7387999999999999</v>
      </c>
      <c r="H14" s="1">
        <v>2.7323999999999997</v>
      </c>
      <c r="I14" s="1">
        <v>3.3947999999999996</v>
      </c>
      <c r="J14" s="1">
        <v>4.5494505494505493</v>
      </c>
      <c r="K14" s="1">
        <v>0.40945054945054959</v>
      </c>
      <c r="L14" s="1">
        <f t="shared" si="0"/>
        <v>4.1399999999999997</v>
      </c>
      <c r="M14" s="1">
        <f t="shared" si="1"/>
        <v>1.7387999999999999</v>
      </c>
      <c r="N14" s="1">
        <f t="shared" si="2"/>
        <v>0.99359999999999982</v>
      </c>
      <c r="O14" s="1">
        <f t="shared" si="3"/>
        <v>0.66239999999999988</v>
      </c>
      <c r="P14" s="1">
        <f t="shared" si="4"/>
        <v>0.74520000000000008</v>
      </c>
      <c r="Q14">
        <f t="shared" si="5"/>
        <v>19.899999999999999</v>
      </c>
      <c r="R14" s="1">
        <f t="shared" si="6"/>
        <v>21.868131868131869</v>
      </c>
      <c r="S14" s="1">
        <f t="shared" si="7"/>
        <v>1.9681318681318689</v>
      </c>
      <c r="T14" s="1">
        <f>AVERAGE(F12:F14)</f>
        <v>4.8064274687159267</v>
      </c>
      <c r="U14" s="1">
        <f>AVERAGE(J12:J14)</f>
        <v>4.5655647543945417</v>
      </c>
      <c r="V14" s="1">
        <f>AVERAGE(K12:K14)</f>
        <v>0.41556475439454194</v>
      </c>
      <c r="W14" s="1">
        <f t="shared" ref="W14" si="12">AVERAGE(L12:L14)</f>
        <v>4.1499999999999995</v>
      </c>
      <c r="X14" s="1">
        <f t="shared" ref="X14" si="13">AVERAGE(M12:M14)</f>
        <v>1.7716999999999998</v>
      </c>
      <c r="Y14" s="1">
        <f t="shared" ref="Y14" si="14">AVERAGE(N12:N14)</f>
        <v>0.82879999999999987</v>
      </c>
      <c r="Z14" s="1">
        <f t="shared" ref="Z14" si="15">AVERAGE(O12:O14)</f>
        <v>0.73099999999999998</v>
      </c>
      <c r="AA14" s="1">
        <f t="shared" ref="AA14" si="16">AVERAGE(P12:P14)</f>
        <v>0.81850000000000012</v>
      </c>
      <c r="AB14" s="1">
        <f t="shared" ref="AB14" si="17">AVERAGE(Q12:Q14)</f>
        <v>19.946666666666665</v>
      </c>
      <c r="AC14" s="1">
        <f t="shared" ref="AC14" si="18">AVERAGE(R12:R14)</f>
        <v>21.944035574354725</v>
      </c>
      <c r="AD14" s="1">
        <f t="shared" ref="AD14" si="19">AVERAGE(S12:S14)</f>
        <v>1.9973689076880581</v>
      </c>
    </row>
    <row r="15" spans="1:33">
      <c r="A15" t="s">
        <v>55</v>
      </c>
      <c r="B15" t="s">
        <v>0</v>
      </c>
      <c r="C15" t="s">
        <v>5</v>
      </c>
      <c r="D15" t="s">
        <v>31</v>
      </c>
      <c r="E15" t="s">
        <v>3</v>
      </c>
      <c r="F15">
        <v>4.5902140672782865</v>
      </c>
      <c r="G15" s="1">
        <v>1.1118000000000001</v>
      </c>
      <c r="H15" s="1">
        <v>1.6023000000000001</v>
      </c>
      <c r="I15" s="1">
        <v>2.5179</v>
      </c>
      <c r="J15" s="1">
        <v>3.7159090909090913</v>
      </c>
      <c r="K15" s="1">
        <v>0.44590909090909125</v>
      </c>
      <c r="L15" s="1">
        <f t="shared" si="0"/>
        <v>3.27</v>
      </c>
      <c r="M15" s="1">
        <f t="shared" si="1"/>
        <v>1.1118000000000001</v>
      </c>
      <c r="N15" s="1">
        <f t="shared" si="2"/>
        <v>0.49049999999999994</v>
      </c>
      <c r="O15" s="1">
        <f t="shared" si="3"/>
        <v>0.91559999999999997</v>
      </c>
      <c r="P15" s="1">
        <f t="shared" si="4"/>
        <v>0.75209999999999999</v>
      </c>
      <c r="Q15">
        <f t="shared" si="5"/>
        <v>15.009999999999996</v>
      </c>
      <c r="R15" s="1">
        <f t="shared" si="6"/>
        <v>17.05681818181818</v>
      </c>
      <c r="S15" s="1">
        <f t="shared" si="7"/>
        <v>2.0468181818181832</v>
      </c>
    </row>
    <row r="16" spans="1:33">
      <c r="A16" t="s">
        <v>55</v>
      </c>
      <c r="B16" t="s">
        <v>0</v>
      </c>
      <c r="C16" t="s">
        <v>5</v>
      </c>
      <c r="D16" t="s">
        <v>31</v>
      </c>
      <c r="E16" t="s">
        <v>3</v>
      </c>
      <c r="F16">
        <v>4.5909090909090917</v>
      </c>
      <c r="G16" s="1">
        <v>1.3859999999999999</v>
      </c>
      <c r="H16" s="1">
        <v>2.0129999999999999</v>
      </c>
      <c r="I16" s="1">
        <v>2.8380000000000001</v>
      </c>
      <c r="J16" s="1">
        <v>3.7078651685393251</v>
      </c>
      <c r="K16" s="1">
        <v>0.40786516853932531</v>
      </c>
      <c r="L16" s="1">
        <f t="shared" si="0"/>
        <v>3.3</v>
      </c>
      <c r="M16" s="1">
        <f t="shared" si="1"/>
        <v>1.3859999999999999</v>
      </c>
      <c r="N16" s="1">
        <f t="shared" si="2"/>
        <v>0.627</v>
      </c>
      <c r="O16" s="1">
        <f t="shared" si="3"/>
        <v>0.82500000000000018</v>
      </c>
      <c r="P16" s="1">
        <f t="shared" si="4"/>
        <v>0.46199999999999974</v>
      </c>
      <c r="Q16">
        <f t="shared" si="5"/>
        <v>15.150000000000002</v>
      </c>
      <c r="R16" s="1">
        <f t="shared" si="6"/>
        <v>17.022471910112358</v>
      </c>
      <c r="S16" s="1">
        <f t="shared" si="7"/>
        <v>1.8724719101123575</v>
      </c>
    </row>
    <row r="17" spans="1:33">
      <c r="A17" t="s">
        <v>55</v>
      </c>
      <c r="B17" t="s">
        <v>0</v>
      </c>
      <c r="C17" t="s">
        <v>5</v>
      </c>
      <c r="D17" t="s">
        <v>31</v>
      </c>
      <c r="E17" t="s">
        <v>3</v>
      </c>
      <c r="F17">
        <v>4.5903954802259888</v>
      </c>
      <c r="G17" s="1">
        <v>1.3806</v>
      </c>
      <c r="H17" s="1">
        <v>2.0886</v>
      </c>
      <c r="I17" s="1">
        <v>2.5133999999999999</v>
      </c>
      <c r="J17" s="1">
        <v>4.0227272727272734</v>
      </c>
      <c r="K17" s="1">
        <v>0.48272727272727334</v>
      </c>
      <c r="L17" s="1">
        <f t="shared" si="0"/>
        <v>3.54</v>
      </c>
      <c r="M17" s="1">
        <f t="shared" si="1"/>
        <v>1.3806</v>
      </c>
      <c r="N17" s="1">
        <f t="shared" si="2"/>
        <v>0.70799999999999996</v>
      </c>
      <c r="O17" s="1">
        <f t="shared" si="3"/>
        <v>0.42479999999999984</v>
      </c>
      <c r="P17" s="1">
        <f t="shared" si="4"/>
        <v>1.0266000000000002</v>
      </c>
      <c r="Q17">
        <f t="shared" si="5"/>
        <v>16.25</v>
      </c>
      <c r="R17" s="1">
        <f t="shared" si="6"/>
        <v>18.465909090909093</v>
      </c>
      <c r="S17" s="1">
        <f t="shared" si="7"/>
        <v>2.2159090909090939</v>
      </c>
      <c r="T17" s="1">
        <f>AVERAGE(F15:F17)</f>
        <v>4.5905062128044563</v>
      </c>
      <c r="U17" s="1">
        <f>AVERAGE(J15:J17)</f>
        <v>3.8155005107252298</v>
      </c>
      <c r="V17" s="1">
        <f>AVERAGE(K15:K17)</f>
        <v>0.44550051072522995</v>
      </c>
      <c r="W17" s="1">
        <f t="shared" ref="W17" si="20">AVERAGE(L15:L17)</f>
        <v>3.3699999999999997</v>
      </c>
      <c r="X17" s="1">
        <f t="shared" ref="X17" si="21">AVERAGE(M15:M17)</f>
        <v>1.2927999999999999</v>
      </c>
      <c r="Y17" s="1">
        <f t="shared" ref="Y17" si="22">AVERAGE(N15:N17)</f>
        <v>0.60849999999999993</v>
      </c>
      <c r="Z17" s="1">
        <f t="shared" ref="Z17" si="23">AVERAGE(O15:O17)</f>
        <v>0.7218</v>
      </c>
      <c r="AA17" s="1">
        <f t="shared" ref="AA17" si="24">AVERAGE(P15:P17)</f>
        <v>0.74690000000000001</v>
      </c>
      <c r="AB17" s="1">
        <f t="shared" ref="AB17" si="25">AVERAGE(Q15:Q17)</f>
        <v>15.469999999999999</v>
      </c>
      <c r="AC17" s="1">
        <f t="shared" ref="AC17" si="26">AVERAGE(R15:R17)</f>
        <v>17.515066394279877</v>
      </c>
      <c r="AD17" s="1">
        <f t="shared" ref="AD17" si="27">AVERAGE(S15:S17)</f>
        <v>2.0450663942798784</v>
      </c>
    </row>
    <row r="18" spans="1:33">
      <c r="A18" t="s">
        <v>55</v>
      </c>
      <c r="B18" t="s">
        <v>0</v>
      </c>
      <c r="C18" t="s">
        <v>5</v>
      </c>
      <c r="D18" t="s">
        <v>31</v>
      </c>
      <c r="E18" t="s">
        <v>4</v>
      </c>
      <c r="F18">
        <v>4.401041666666667</v>
      </c>
      <c r="G18" s="1">
        <v>0.8256</v>
      </c>
      <c r="H18" s="1">
        <v>1.3632</v>
      </c>
      <c r="I18" s="1">
        <v>1.8239999999999998</v>
      </c>
      <c r="J18" s="1">
        <v>2.0210526315789474</v>
      </c>
      <c r="K18" s="1">
        <v>0.1010526315789475</v>
      </c>
      <c r="L18" s="1">
        <f t="shared" si="0"/>
        <v>1.92</v>
      </c>
      <c r="M18" s="1">
        <f t="shared" si="1"/>
        <v>0.8256</v>
      </c>
      <c r="N18" s="1">
        <f t="shared" si="2"/>
        <v>0.53759999999999997</v>
      </c>
      <c r="O18" s="1">
        <f t="shared" si="3"/>
        <v>0.46079999999999988</v>
      </c>
      <c r="P18" s="1">
        <f t="shared" si="4"/>
        <v>9.6000000000000085E-2</v>
      </c>
      <c r="Q18">
        <f t="shared" si="5"/>
        <v>8.4500000000000011</v>
      </c>
      <c r="R18" s="1">
        <f t="shared" si="6"/>
        <v>8.8947368421052637</v>
      </c>
      <c r="S18" s="1">
        <f t="shared" si="7"/>
        <v>0.44473684210526376</v>
      </c>
    </row>
    <row r="19" spans="1:33">
      <c r="A19" t="s">
        <v>55</v>
      </c>
      <c r="B19" t="s">
        <v>0</v>
      </c>
      <c r="C19" t="s">
        <v>5</v>
      </c>
      <c r="D19" t="s">
        <v>31</v>
      </c>
      <c r="E19" t="s">
        <v>4</v>
      </c>
      <c r="F19">
        <v>4.4021164021164028</v>
      </c>
      <c r="G19" s="1">
        <v>0.77489999999999992</v>
      </c>
      <c r="H19" s="1">
        <v>1.2851999999999999</v>
      </c>
      <c r="I19" s="1">
        <v>1.6442999999999999</v>
      </c>
      <c r="J19" s="1">
        <v>2.1477272727272725</v>
      </c>
      <c r="K19" s="1">
        <v>0.25772727272727258</v>
      </c>
      <c r="L19" s="1">
        <f t="shared" si="0"/>
        <v>1.89</v>
      </c>
      <c r="M19" s="1">
        <f t="shared" si="1"/>
        <v>0.77489999999999992</v>
      </c>
      <c r="N19" s="1">
        <f t="shared" si="2"/>
        <v>0.51029999999999998</v>
      </c>
      <c r="O19" s="1">
        <f t="shared" si="3"/>
        <v>0.35909999999999997</v>
      </c>
      <c r="P19" s="1">
        <f t="shared" si="4"/>
        <v>0.24570000000000003</v>
      </c>
      <c r="Q19">
        <f t="shared" si="5"/>
        <v>8.32</v>
      </c>
      <c r="R19" s="1">
        <f t="shared" si="6"/>
        <v>9.454545454545455</v>
      </c>
      <c r="S19" s="1">
        <f t="shared" si="7"/>
        <v>1.1345454545454541</v>
      </c>
    </row>
    <row r="20" spans="1:33">
      <c r="A20" t="s">
        <v>55</v>
      </c>
      <c r="B20" t="s">
        <v>0</v>
      </c>
      <c r="C20" t="s">
        <v>5</v>
      </c>
      <c r="D20" t="s">
        <v>31</v>
      </c>
      <c r="E20" t="s">
        <v>4</v>
      </c>
      <c r="F20">
        <v>4.403225806451613</v>
      </c>
      <c r="G20" s="1">
        <v>0.65100000000000002</v>
      </c>
      <c r="H20" s="1">
        <v>0.94860000000000011</v>
      </c>
      <c r="I20" s="1">
        <v>1.4508000000000001</v>
      </c>
      <c r="J20" s="1">
        <v>2.0898876404494384</v>
      </c>
      <c r="K20" s="1">
        <v>0.22988764044943832</v>
      </c>
      <c r="L20" s="1">
        <f t="shared" si="0"/>
        <v>1.86</v>
      </c>
      <c r="M20" s="1">
        <f t="shared" si="1"/>
        <v>0.65100000000000002</v>
      </c>
      <c r="N20" s="1">
        <f t="shared" si="2"/>
        <v>0.29760000000000009</v>
      </c>
      <c r="O20" s="1">
        <f t="shared" si="3"/>
        <v>0.50219999999999998</v>
      </c>
      <c r="P20" s="1">
        <f t="shared" si="4"/>
        <v>0.40920000000000001</v>
      </c>
      <c r="Q20">
        <f t="shared" si="5"/>
        <v>8.1900000000000013</v>
      </c>
      <c r="R20" s="1">
        <f t="shared" si="6"/>
        <v>9.2022471910112369</v>
      </c>
      <c r="S20" s="1">
        <f t="shared" si="7"/>
        <v>1.0122471910112365</v>
      </c>
      <c r="T20" s="1">
        <f>AVERAGE(F18:F20)</f>
        <v>4.4021279584115609</v>
      </c>
      <c r="U20" s="1">
        <f>AVERAGE(J18:J20)</f>
        <v>2.0862225149185529</v>
      </c>
      <c r="V20" s="1">
        <f>AVERAGE(K18:K20)</f>
        <v>0.1962225149185528</v>
      </c>
      <c r="W20" s="1">
        <f t="shared" ref="W20" si="28">AVERAGE(L18:L20)</f>
        <v>1.89</v>
      </c>
      <c r="X20" s="1">
        <f t="shared" ref="X20" si="29">AVERAGE(M18:M20)</f>
        <v>0.75050000000000006</v>
      </c>
      <c r="Y20" s="1">
        <f t="shared" ref="Y20" si="30">AVERAGE(N18:N20)</f>
        <v>0.44849999999999995</v>
      </c>
      <c r="Z20" s="1">
        <f t="shared" ref="Z20" si="31">AVERAGE(O18:O20)</f>
        <v>0.44069999999999993</v>
      </c>
      <c r="AA20" s="1">
        <f t="shared" ref="AA20" si="32">AVERAGE(P18:P20)</f>
        <v>0.25030000000000002</v>
      </c>
      <c r="AB20" s="1">
        <f t="shared" ref="AB20" si="33">AVERAGE(Q18:Q20)</f>
        <v>8.3200000000000021</v>
      </c>
      <c r="AC20" s="1">
        <f t="shared" ref="AC20" si="34">AVERAGE(R18:R20)</f>
        <v>9.1838431625539858</v>
      </c>
      <c r="AD20" s="1">
        <f t="shared" ref="AD20" si="35">AVERAGE(S18:S20)</f>
        <v>0.86384316255398474</v>
      </c>
      <c r="AE20" s="7">
        <f>SUM(AB14:AB20)</f>
        <v>43.736666666666665</v>
      </c>
      <c r="AF20" s="7">
        <f t="shared" ref="AF20" si="36">SUM(AC14:AC20)</f>
        <v>48.642945131188583</v>
      </c>
      <c r="AG20" s="7">
        <f t="shared" ref="AG20" si="37">SUM(AD14:AD20)</f>
        <v>4.9062784645219208</v>
      </c>
    </row>
    <row r="21" spans="1:33">
      <c r="A21" t="s">
        <v>55</v>
      </c>
      <c r="B21" t="s">
        <v>0</v>
      </c>
      <c r="C21" t="s">
        <v>6</v>
      </c>
      <c r="D21" t="s">
        <v>30</v>
      </c>
      <c r="E21" t="s">
        <v>2</v>
      </c>
      <c r="F21">
        <v>8.0277777777777786</v>
      </c>
      <c r="G21" s="1">
        <v>0.63359999999999994</v>
      </c>
      <c r="H21" s="1">
        <v>0.82079999999999997</v>
      </c>
      <c r="I21" s="1">
        <v>1.0655999999999999</v>
      </c>
      <c r="J21" s="1">
        <v>1.6363636363636362</v>
      </c>
      <c r="K21" s="1">
        <v>0.1963636363636363</v>
      </c>
      <c r="L21" s="1">
        <f t="shared" si="0"/>
        <v>1.44</v>
      </c>
      <c r="M21" s="1">
        <f t="shared" si="1"/>
        <v>0.63359999999999994</v>
      </c>
      <c r="N21" s="1">
        <f t="shared" si="2"/>
        <v>0.18720000000000003</v>
      </c>
      <c r="O21" s="1">
        <f t="shared" si="3"/>
        <v>0.24479999999999991</v>
      </c>
      <c r="P21" s="1">
        <f t="shared" si="4"/>
        <v>0.37440000000000007</v>
      </c>
      <c r="Q21">
        <f t="shared" si="5"/>
        <v>11.56</v>
      </c>
      <c r="R21" s="1">
        <f t="shared" si="6"/>
        <v>13.136363636363637</v>
      </c>
      <c r="S21" s="1">
        <f t="shared" si="7"/>
        <v>1.576363636363636</v>
      </c>
    </row>
    <row r="22" spans="1:33">
      <c r="A22" t="s">
        <v>55</v>
      </c>
      <c r="B22" t="s">
        <v>0</v>
      </c>
      <c r="C22" t="s">
        <v>6</v>
      </c>
      <c r="D22" t="s">
        <v>30</v>
      </c>
      <c r="E22" t="s">
        <v>2</v>
      </c>
      <c r="F22">
        <v>8.0272108843537424</v>
      </c>
      <c r="G22" s="1">
        <v>0.64680000000000004</v>
      </c>
      <c r="H22" s="1">
        <v>0.97020000000000006</v>
      </c>
      <c r="I22" s="1">
        <v>1.3083</v>
      </c>
      <c r="J22" s="1">
        <v>1.6704545454545454</v>
      </c>
      <c r="K22" s="1">
        <v>0.20045454545454544</v>
      </c>
      <c r="L22" s="1">
        <f t="shared" si="0"/>
        <v>1.47</v>
      </c>
      <c r="M22" s="1">
        <f t="shared" si="1"/>
        <v>0.64680000000000004</v>
      </c>
      <c r="N22" s="1">
        <f t="shared" si="2"/>
        <v>0.32340000000000002</v>
      </c>
      <c r="O22" s="1">
        <f t="shared" si="3"/>
        <v>0.33809999999999996</v>
      </c>
      <c r="P22" s="1">
        <f t="shared" si="4"/>
        <v>0.16169999999999995</v>
      </c>
      <c r="Q22">
        <f t="shared" si="5"/>
        <v>11.8</v>
      </c>
      <c r="R22" s="1">
        <f t="shared" si="6"/>
        <v>13.40909090909091</v>
      </c>
      <c r="S22" s="1">
        <f t="shared" si="7"/>
        <v>1.6090909090909091</v>
      </c>
    </row>
    <row r="23" spans="1:33">
      <c r="A23" t="s">
        <v>55</v>
      </c>
      <c r="B23" t="s">
        <v>0</v>
      </c>
      <c r="C23" t="s">
        <v>6</v>
      </c>
      <c r="D23" t="s">
        <v>30</v>
      </c>
      <c r="E23" t="s">
        <v>2</v>
      </c>
      <c r="F23">
        <v>8.0266666666666673</v>
      </c>
      <c r="G23" s="1">
        <v>0.70499999999999996</v>
      </c>
      <c r="H23" s="1">
        <v>0.91500000000000004</v>
      </c>
      <c r="I23" s="1">
        <v>1.1850000000000001</v>
      </c>
      <c r="J23" s="1">
        <v>1.6129032258064515</v>
      </c>
      <c r="K23" s="1">
        <v>0.11290322580645151</v>
      </c>
      <c r="L23" s="1">
        <f t="shared" si="0"/>
        <v>1.5</v>
      </c>
      <c r="M23" s="1">
        <f t="shared" si="1"/>
        <v>0.70499999999999996</v>
      </c>
      <c r="N23" s="1">
        <f t="shared" si="2"/>
        <v>0.21000000000000008</v>
      </c>
      <c r="O23" s="1">
        <f t="shared" si="3"/>
        <v>0.27</v>
      </c>
      <c r="P23" s="1">
        <f t="shared" si="4"/>
        <v>0.31499999999999995</v>
      </c>
      <c r="Q23">
        <f t="shared" si="5"/>
        <v>12.040000000000001</v>
      </c>
      <c r="R23" s="1">
        <f t="shared" si="6"/>
        <v>12.946236559139786</v>
      </c>
      <c r="S23" s="1">
        <f t="shared" si="7"/>
        <v>0.90623655913978418</v>
      </c>
      <c r="T23" s="1">
        <f>AVERAGE(F21:F23)</f>
        <v>8.02721844293273</v>
      </c>
      <c r="U23" s="1">
        <f>AVERAGE(J21:J23)</f>
        <v>1.6399071358748778</v>
      </c>
      <c r="V23" s="1">
        <f>AVERAGE(K21:K23)</f>
        <v>0.16990713587487774</v>
      </c>
      <c r="W23" s="1">
        <f t="shared" ref="W23" si="38">AVERAGE(L21:L23)</f>
        <v>1.47</v>
      </c>
      <c r="X23" s="1">
        <f t="shared" ref="X23" si="39">AVERAGE(M21:M23)</f>
        <v>0.66179999999999994</v>
      </c>
      <c r="Y23" s="1">
        <f t="shared" ref="Y23" si="40">AVERAGE(N21:N23)</f>
        <v>0.24020000000000005</v>
      </c>
      <c r="Z23" s="1">
        <f t="shared" ref="Z23" si="41">AVERAGE(O21:O23)</f>
        <v>0.28429999999999994</v>
      </c>
      <c r="AA23" s="1">
        <f t="shared" ref="AA23" si="42">AVERAGE(P21:P23)</f>
        <v>0.28370000000000001</v>
      </c>
      <c r="AB23" s="1">
        <f t="shared" ref="AB23" si="43">AVERAGE(Q21:Q23)</f>
        <v>11.799999999999999</v>
      </c>
      <c r="AC23" s="1">
        <f t="shared" ref="AC23" si="44">AVERAGE(R21:R23)</f>
        <v>13.163897034864776</v>
      </c>
      <c r="AD23" s="1">
        <f t="shared" ref="AD23" si="45">AVERAGE(S21:S23)</f>
        <v>1.3638970348647765</v>
      </c>
    </row>
    <row r="24" spans="1:33">
      <c r="A24" t="s">
        <v>55</v>
      </c>
      <c r="B24" t="s">
        <v>0</v>
      </c>
      <c r="C24" t="s">
        <v>6</v>
      </c>
      <c r="D24" t="s">
        <v>30</v>
      </c>
      <c r="E24" t="s">
        <v>3</v>
      </c>
      <c r="F24">
        <v>7.9142857142857137</v>
      </c>
      <c r="G24" s="1">
        <v>0.32550000000000001</v>
      </c>
      <c r="H24" s="1">
        <v>0.47250000000000003</v>
      </c>
      <c r="I24" s="1">
        <v>0.71400000000000008</v>
      </c>
      <c r="J24" s="1">
        <v>1.1797752808988764</v>
      </c>
      <c r="K24" s="1">
        <v>0.12977528089887636</v>
      </c>
      <c r="L24" s="1">
        <f t="shared" si="0"/>
        <v>1.05</v>
      </c>
      <c r="M24" s="1">
        <f t="shared" si="1"/>
        <v>0.32550000000000001</v>
      </c>
      <c r="N24" s="1">
        <f t="shared" si="2"/>
        <v>0.14700000000000002</v>
      </c>
      <c r="O24" s="1">
        <f t="shared" si="3"/>
        <v>0.24150000000000005</v>
      </c>
      <c r="P24" s="1">
        <f t="shared" si="4"/>
        <v>0.33599999999999997</v>
      </c>
      <c r="Q24">
        <f t="shared" si="5"/>
        <v>8.31</v>
      </c>
      <c r="R24" s="1">
        <f t="shared" si="6"/>
        <v>9.3370786516853919</v>
      </c>
      <c r="S24" s="1">
        <f t="shared" si="7"/>
        <v>1.0270786516853927</v>
      </c>
    </row>
    <row r="25" spans="1:33">
      <c r="A25" t="s">
        <v>55</v>
      </c>
      <c r="B25" t="s">
        <v>0</v>
      </c>
      <c r="C25" t="s">
        <v>6</v>
      </c>
      <c r="D25" t="s">
        <v>30</v>
      </c>
      <c r="E25" t="s">
        <v>3</v>
      </c>
      <c r="F25">
        <v>7.9099099099099082</v>
      </c>
      <c r="G25" s="1">
        <v>0.31080000000000008</v>
      </c>
      <c r="H25" s="1">
        <v>0.48840000000000006</v>
      </c>
      <c r="I25" s="1">
        <v>0.63270000000000004</v>
      </c>
      <c r="J25" s="1">
        <v>1.206521739130435</v>
      </c>
      <c r="K25" s="1">
        <v>9.6521739130434936E-2</v>
      </c>
      <c r="L25" s="1">
        <f t="shared" si="0"/>
        <v>1.1100000000000001</v>
      </c>
      <c r="M25" s="1">
        <f t="shared" si="1"/>
        <v>0.31080000000000008</v>
      </c>
      <c r="N25" s="1">
        <f t="shared" si="2"/>
        <v>0.17759999999999998</v>
      </c>
      <c r="O25" s="1">
        <f t="shared" si="3"/>
        <v>0.14429999999999998</v>
      </c>
      <c r="P25" s="1">
        <f t="shared" si="4"/>
        <v>0.47730000000000006</v>
      </c>
      <c r="Q25">
        <f t="shared" si="5"/>
        <v>8.7799999999999994</v>
      </c>
      <c r="R25" s="1">
        <f t="shared" si="6"/>
        <v>9.5434782608695645</v>
      </c>
      <c r="S25" s="1">
        <f t="shared" si="7"/>
        <v>0.76347826086956627</v>
      </c>
    </row>
    <row r="26" spans="1:33">
      <c r="A26" t="s">
        <v>55</v>
      </c>
      <c r="B26" t="s">
        <v>0</v>
      </c>
      <c r="C26" t="s">
        <v>6</v>
      </c>
      <c r="D26" t="s">
        <v>30</v>
      </c>
      <c r="E26" t="s">
        <v>3</v>
      </c>
      <c r="F26">
        <v>7.9166666666666661</v>
      </c>
      <c r="G26" s="1">
        <v>0.39359999999999995</v>
      </c>
      <c r="H26" s="1">
        <v>0.50879999999999992</v>
      </c>
      <c r="I26" s="1">
        <v>0.72959999999999992</v>
      </c>
      <c r="J26" s="1">
        <v>1.0786516853932584</v>
      </c>
      <c r="K26" s="1">
        <v>0.11865168539325843</v>
      </c>
      <c r="L26" s="1">
        <f t="shared" si="0"/>
        <v>0.96</v>
      </c>
      <c r="M26" s="1">
        <f t="shared" si="1"/>
        <v>0.39359999999999995</v>
      </c>
      <c r="N26" s="1">
        <f t="shared" si="2"/>
        <v>0.11519999999999997</v>
      </c>
      <c r="O26" s="1">
        <f t="shared" si="3"/>
        <v>0.2208</v>
      </c>
      <c r="P26" s="1">
        <f t="shared" si="4"/>
        <v>0.23040000000000005</v>
      </c>
      <c r="Q26">
        <f t="shared" si="5"/>
        <v>7.5999999999999988</v>
      </c>
      <c r="R26" s="1">
        <f t="shared" si="6"/>
        <v>8.5393258426966288</v>
      </c>
      <c r="S26" s="1">
        <f t="shared" si="7"/>
        <v>0.93932584269662922</v>
      </c>
      <c r="T26" s="1">
        <f>AVERAGE(F24:F26)</f>
        <v>7.9136207636207629</v>
      </c>
      <c r="U26" s="1">
        <f>AVERAGE(J24:J26)</f>
        <v>1.1549829018075233</v>
      </c>
      <c r="V26" s="1">
        <f>AVERAGE(K24:K26)</f>
        <v>0.11498290180752324</v>
      </c>
      <c r="W26" s="1">
        <f t="shared" ref="W26" si="46">AVERAGE(L24:L26)</f>
        <v>1.04</v>
      </c>
      <c r="X26" s="1">
        <f t="shared" ref="X26" si="47">AVERAGE(M24:M26)</f>
        <v>0.34329999999999999</v>
      </c>
      <c r="Y26" s="1">
        <f t="shared" ref="Y26" si="48">AVERAGE(N24:N26)</f>
        <v>0.14659999999999998</v>
      </c>
      <c r="Z26" s="1">
        <f t="shared" ref="Z26" si="49">AVERAGE(O24:O26)</f>
        <v>0.20220000000000002</v>
      </c>
      <c r="AA26" s="1">
        <f t="shared" ref="AA26" si="50">AVERAGE(P24:P26)</f>
        <v>0.34790000000000004</v>
      </c>
      <c r="AB26" s="1">
        <f t="shared" ref="AB26" si="51">AVERAGE(Q24:Q26)</f>
        <v>8.2299999999999986</v>
      </c>
      <c r="AC26" s="1">
        <f t="shared" ref="AC26" si="52">AVERAGE(R24:R26)</f>
        <v>9.139960918417195</v>
      </c>
      <c r="AD26" s="1">
        <f t="shared" ref="AD26" si="53">AVERAGE(S24:S26)</f>
        <v>0.90996091841719606</v>
      </c>
    </row>
    <row r="27" spans="1:33">
      <c r="A27" t="s">
        <v>55</v>
      </c>
      <c r="B27" t="s">
        <v>0</v>
      </c>
      <c r="C27" t="s">
        <v>6</v>
      </c>
      <c r="D27" t="s">
        <v>30</v>
      </c>
      <c r="E27" t="s">
        <v>4</v>
      </c>
      <c r="F27">
        <v>7.864197530864196</v>
      </c>
      <c r="G27" s="1">
        <v>0.29970000000000002</v>
      </c>
      <c r="H27" s="1">
        <v>0.42120000000000002</v>
      </c>
      <c r="I27" s="1">
        <v>0.61560000000000004</v>
      </c>
      <c r="J27" s="1">
        <v>0.94186046511627908</v>
      </c>
      <c r="K27" s="1">
        <v>0.13186046511627902</v>
      </c>
      <c r="L27" s="1">
        <f t="shared" si="0"/>
        <v>0.81</v>
      </c>
      <c r="M27" s="1">
        <f t="shared" si="1"/>
        <v>0.29970000000000002</v>
      </c>
      <c r="N27" s="1">
        <f t="shared" si="2"/>
        <v>0.1215</v>
      </c>
      <c r="O27" s="1">
        <f t="shared" si="3"/>
        <v>0.19440000000000002</v>
      </c>
      <c r="P27" s="1">
        <f t="shared" si="4"/>
        <v>0.19440000000000002</v>
      </c>
      <c r="Q27">
        <f t="shared" si="5"/>
        <v>6.3699999999999992</v>
      </c>
      <c r="R27" s="1">
        <f t="shared" si="6"/>
        <v>7.4069767441860455</v>
      </c>
      <c r="S27" s="1">
        <f t="shared" si="7"/>
        <v>1.036976744186046</v>
      </c>
    </row>
    <row r="28" spans="1:33">
      <c r="A28" t="s">
        <v>55</v>
      </c>
      <c r="B28" t="s">
        <v>0</v>
      </c>
      <c r="C28" t="s">
        <v>6</v>
      </c>
      <c r="D28" t="s">
        <v>30</v>
      </c>
      <c r="E28" t="s">
        <v>4</v>
      </c>
      <c r="F28">
        <v>7.864583333333333</v>
      </c>
      <c r="G28" s="1">
        <v>0.33599999999999997</v>
      </c>
      <c r="H28" s="1">
        <v>0.54719999999999991</v>
      </c>
      <c r="I28" s="1">
        <v>0.81599999999999995</v>
      </c>
      <c r="J28" s="1">
        <v>1.0909090909090908</v>
      </c>
      <c r="K28" s="1">
        <v>0.13090909090909086</v>
      </c>
      <c r="L28" s="1">
        <f t="shared" si="0"/>
        <v>0.96</v>
      </c>
      <c r="M28" s="1">
        <f t="shared" si="1"/>
        <v>0.33599999999999997</v>
      </c>
      <c r="N28" s="1">
        <f t="shared" si="2"/>
        <v>0.21119999999999994</v>
      </c>
      <c r="O28" s="1">
        <f t="shared" si="3"/>
        <v>0.26880000000000004</v>
      </c>
      <c r="P28" s="1">
        <f t="shared" si="4"/>
        <v>0.14400000000000002</v>
      </c>
      <c r="Q28">
        <f t="shared" si="5"/>
        <v>7.55</v>
      </c>
      <c r="R28" s="1">
        <f t="shared" si="6"/>
        <v>8.5795454545454533</v>
      </c>
      <c r="S28" s="1">
        <f t="shared" si="7"/>
        <v>1.0295454545454541</v>
      </c>
    </row>
    <row r="29" spans="1:33">
      <c r="A29" t="s">
        <v>55</v>
      </c>
      <c r="B29" t="s">
        <v>0</v>
      </c>
      <c r="C29" t="s">
        <v>6</v>
      </c>
      <c r="D29" t="s">
        <v>30</v>
      </c>
      <c r="E29" t="s">
        <v>4</v>
      </c>
      <c r="F29">
        <v>7.864197530864196</v>
      </c>
      <c r="G29" s="1">
        <v>0.3483</v>
      </c>
      <c r="H29" s="1">
        <v>0.58319999999999994</v>
      </c>
      <c r="I29" s="1">
        <v>0.78569999999999995</v>
      </c>
      <c r="J29" s="1">
        <v>0.92045454545454553</v>
      </c>
      <c r="K29" s="1">
        <v>0.11045454545454547</v>
      </c>
      <c r="L29" s="1">
        <f t="shared" si="0"/>
        <v>0.81</v>
      </c>
      <c r="M29" s="1">
        <f t="shared" si="1"/>
        <v>0.3483</v>
      </c>
      <c r="N29" s="1">
        <f t="shared" si="2"/>
        <v>0.23489999999999994</v>
      </c>
      <c r="O29" s="1">
        <f t="shared" si="3"/>
        <v>0.20250000000000001</v>
      </c>
      <c r="P29" s="1">
        <f t="shared" si="4"/>
        <v>2.4300000000000099E-2</v>
      </c>
      <c r="Q29">
        <f t="shared" si="5"/>
        <v>6.3699999999999992</v>
      </c>
      <c r="R29" s="1">
        <f t="shared" si="6"/>
        <v>7.2386363636363624</v>
      </c>
      <c r="S29" s="1">
        <f t="shared" si="7"/>
        <v>0.86863636363636365</v>
      </c>
      <c r="T29" s="1">
        <f>AVERAGE(F27:F29)</f>
        <v>7.8643261316872417</v>
      </c>
      <c r="U29" s="1">
        <f>AVERAGE(J27:J29)</f>
        <v>0.98440803382663844</v>
      </c>
      <c r="V29" s="1">
        <f>AVERAGE(K27:K29)</f>
        <v>0.12440803382663845</v>
      </c>
      <c r="W29" s="1">
        <f t="shared" ref="W29" si="54">AVERAGE(L27:L29)</f>
        <v>0.86</v>
      </c>
      <c r="X29" s="1">
        <f t="shared" ref="X29" si="55">AVERAGE(M27:M29)</f>
        <v>0.32800000000000001</v>
      </c>
      <c r="Y29" s="1">
        <f t="shared" ref="Y29" si="56">AVERAGE(N27:N29)</f>
        <v>0.18919999999999995</v>
      </c>
      <c r="Z29" s="1">
        <f t="shared" ref="Z29" si="57">AVERAGE(O27:O29)</f>
        <v>0.22190000000000001</v>
      </c>
      <c r="AA29" s="1">
        <f t="shared" ref="AA29" si="58">AVERAGE(P27:P29)</f>
        <v>0.12090000000000005</v>
      </c>
      <c r="AB29" s="1">
        <f t="shared" ref="AB29" si="59">AVERAGE(Q27:Q29)</f>
        <v>6.7633333333333328</v>
      </c>
      <c r="AC29" s="1">
        <f t="shared" ref="AC29" si="60">AVERAGE(R27:R29)</f>
        <v>7.7417195207892879</v>
      </c>
      <c r="AD29" s="1">
        <f t="shared" ref="AD29" si="61">AVERAGE(S27:S29)</f>
        <v>0.97838618745595463</v>
      </c>
      <c r="AE29" s="7">
        <f>SUM(AB23:AB29)</f>
        <v>26.793333333333329</v>
      </c>
      <c r="AF29" s="7">
        <f t="shared" ref="AF29" si="62">SUM(AC23:AC29)</f>
        <v>30.045577474071258</v>
      </c>
      <c r="AG29" s="7">
        <f t="shared" ref="AG29" si="63">SUM(AD23:AD29)</f>
        <v>3.2522441407379272</v>
      </c>
    </row>
  </sheetData>
  <sortState ref="A3:S29">
    <sortCondition ref="D3:D29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60"/>
  <sheetViews>
    <sheetView topLeftCell="O1" workbookViewId="0">
      <selection activeCell="Q3" sqref="Q3:S3"/>
    </sheetView>
  </sheetViews>
  <sheetFormatPr defaultRowHeight="15"/>
  <cols>
    <col min="1" max="1" width="34.28515625" customWidth="1"/>
    <col min="3" max="3" width="21" bestFit="1" customWidth="1"/>
    <col min="4" max="4" width="21" customWidth="1"/>
    <col min="5" max="5" width="5.7109375" bestFit="1" customWidth="1"/>
    <col min="6" max="6" width="13.7109375" bestFit="1" customWidth="1"/>
    <col min="7" max="16" width="11.5703125" customWidth="1"/>
  </cols>
  <sheetData>
    <row r="1" spans="1:33">
      <c r="G1" s="4" t="s">
        <v>58</v>
      </c>
      <c r="H1" s="4" t="s">
        <v>59</v>
      </c>
      <c r="I1" s="4" t="s">
        <v>60</v>
      </c>
      <c r="J1" s="4" t="s">
        <v>61</v>
      </c>
      <c r="K1" s="4" t="s">
        <v>62</v>
      </c>
    </row>
    <row r="2" spans="1:33">
      <c r="A2" t="s">
        <v>25</v>
      </c>
      <c r="B2" t="s">
        <v>26</v>
      </c>
      <c r="C2" t="s">
        <v>27</v>
      </c>
      <c r="D2" t="s">
        <v>28</v>
      </c>
      <c r="F2" t="s">
        <v>68</v>
      </c>
      <c r="G2" s="3" t="s">
        <v>48</v>
      </c>
      <c r="H2" s="3" t="s">
        <v>49</v>
      </c>
      <c r="I2" s="3" t="s">
        <v>50</v>
      </c>
      <c r="J2" s="3" t="s">
        <v>53</v>
      </c>
      <c r="K2" s="3" t="s">
        <v>54</v>
      </c>
      <c r="L2" s="3" t="s">
        <v>51</v>
      </c>
      <c r="M2" s="2" t="s">
        <v>45</v>
      </c>
      <c r="N2" s="2" t="s">
        <v>46</v>
      </c>
      <c r="O2" s="2" t="s">
        <v>47</v>
      </c>
      <c r="P2" s="2" t="s">
        <v>52</v>
      </c>
      <c r="Q2" s="5" t="s">
        <v>63</v>
      </c>
      <c r="R2" s="5" t="s">
        <v>64</v>
      </c>
      <c r="S2" s="5" t="s">
        <v>65</v>
      </c>
      <c r="T2" s="6" t="s">
        <v>67</v>
      </c>
      <c r="U2" s="6" t="s">
        <v>53</v>
      </c>
      <c r="V2" s="6" t="s">
        <v>54</v>
      </c>
      <c r="W2" s="6" t="s">
        <v>51</v>
      </c>
      <c r="X2" s="6" t="s">
        <v>45</v>
      </c>
      <c r="Y2" s="6" t="s">
        <v>46</v>
      </c>
      <c r="Z2" s="6" t="s">
        <v>47</v>
      </c>
      <c r="AA2" s="6" t="s">
        <v>52</v>
      </c>
      <c r="AB2" s="5" t="s">
        <v>63</v>
      </c>
      <c r="AC2" s="5" t="s">
        <v>64</v>
      </c>
      <c r="AD2" s="5" t="s">
        <v>65</v>
      </c>
    </row>
    <row r="3" spans="1:33">
      <c r="A3" t="s">
        <v>12</v>
      </c>
      <c r="B3" t="s">
        <v>13</v>
      </c>
      <c r="C3" t="s">
        <v>1</v>
      </c>
      <c r="D3" t="s">
        <v>29</v>
      </c>
      <c r="E3" t="s">
        <v>2</v>
      </c>
      <c r="F3">
        <v>7.7953795379537976</v>
      </c>
      <c r="G3" s="1">
        <v>2.6057999999999999</v>
      </c>
      <c r="H3" s="1">
        <v>3.3935999999999997</v>
      </c>
      <c r="I3" s="1">
        <v>4.9085999999999999</v>
      </c>
      <c r="J3" s="1">
        <v>7.129411764705881</v>
      </c>
      <c r="K3" s="1">
        <v>1.0694117647058814</v>
      </c>
      <c r="L3" s="1">
        <f t="shared" ref="L3:L34" si="0">J3-K3</f>
        <v>6.06</v>
      </c>
      <c r="M3" s="1">
        <f t="shared" ref="M3:M34" si="1">G3</f>
        <v>2.6057999999999999</v>
      </c>
      <c r="N3" s="1">
        <f t="shared" ref="N3:N34" si="2">H3-G3</f>
        <v>0.78779999999999983</v>
      </c>
      <c r="O3" s="1">
        <f t="shared" ref="O3:O34" si="3">I3-H3</f>
        <v>1.5150000000000001</v>
      </c>
      <c r="P3" s="1">
        <f t="shared" ref="P3:P34" si="4">L3-I3</f>
        <v>1.1513999999999998</v>
      </c>
      <c r="Q3">
        <f>F3*L3</f>
        <v>47.240000000000009</v>
      </c>
      <c r="R3" s="1">
        <f>F3*J3</f>
        <v>55.576470588235303</v>
      </c>
      <c r="S3" s="1">
        <f>F3*K3</f>
        <v>8.3364705882352883</v>
      </c>
    </row>
    <row r="4" spans="1:33">
      <c r="A4" t="s">
        <v>12</v>
      </c>
      <c r="B4" t="s">
        <v>13</v>
      </c>
      <c r="C4" t="s">
        <v>1</v>
      </c>
      <c r="D4" t="s">
        <v>29</v>
      </c>
      <c r="E4" t="s">
        <v>2</v>
      </c>
      <c r="F4">
        <v>7.795121951219512</v>
      </c>
      <c r="G4" s="1">
        <v>2.5830000000000002</v>
      </c>
      <c r="H4" s="1">
        <v>3.5055000000000001</v>
      </c>
      <c r="I4" s="1">
        <v>4.7970000000000006</v>
      </c>
      <c r="J4" s="1">
        <v>6.5425531914893611</v>
      </c>
      <c r="K4" s="1">
        <v>0.39255319148936074</v>
      </c>
      <c r="L4" s="1">
        <f t="shared" si="0"/>
        <v>6.15</v>
      </c>
      <c r="M4" s="1">
        <f t="shared" si="1"/>
        <v>2.5830000000000002</v>
      </c>
      <c r="N4" s="1">
        <f t="shared" si="2"/>
        <v>0.92249999999999988</v>
      </c>
      <c r="O4" s="1">
        <f t="shared" si="3"/>
        <v>1.2915000000000005</v>
      </c>
      <c r="P4" s="1">
        <f t="shared" si="4"/>
        <v>1.3529999999999998</v>
      </c>
      <c r="Q4">
        <f t="shared" ref="Q4:Q56" si="5">F4*L4</f>
        <v>47.940000000000005</v>
      </c>
      <c r="R4" s="1">
        <f t="shared" ref="R4:R56" si="6">F4*J4</f>
        <v>50.999999999999993</v>
      </c>
      <c r="S4" s="1">
        <f t="shared" ref="S4:S56" si="7">F4*K4</f>
        <v>3.0599999999999925</v>
      </c>
    </row>
    <row r="5" spans="1:33">
      <c r="A5" t="s">
        <v>12</v>
      </c>
      <c r="B5" t="s">
        <v>13</v>
      </c>
      <c r="C5" t="s">
        <v>1</v>
      </c>
      <c r="D5" t="s">
        <v>29</v>
      </c>
      <c r="E5" t="s">
        <v>2</v>
      </c>
      <c r="F5">
        <v>7.7957516339869279</v>
      </c>
      <c r="G5" s="1">
        <v>2.5091999999999999</v>
      </c>
      <c r="H5" s="1">
        <v>3.6107999999999998</v>
      </c>
      <c r="I5" s="1">
        <v>4.6511999999999993</v>
      </c>
      <c r="J5" s="1">
        <v>6.580645161290323</v>
      </c>
      <c r="K5" s="1">
        <v>0.46064516129032285</v>
      </c>
      <c r="L5" s="1">
        <f t="shared" si="0"/>
        <v>6.12</v>
      </c>
      <c r="M5" s="1">
        <f t="shared" si="1"/>
        <v>2.5091999999999999</v>
      </c>
      <c r="N5" s="1">
        <f t="shared" si="2"/>
        <v>1.1015999999999999</v>
      </c>
      <c r="O5" s="1">
        <f t="shared" si="3"/>
        <v>1.0403999999999995</v>
      </c>
      <c r="P5" s="1">
        <f t="shared" si="4"/>
        <v>1.4688000000000008</v>
      </c>
      <c r="Q5">
        <f t="shared" si="5"/>
        <v>47.71</v>
      </c>
      <c r="R5" s="1">
        <f t="shared" si="6"/>
        <v>51.301075268817208</v>
      </c>
      <c r="S5" s="1">
        <f t="shared" si="7"/>
        <v>3.5910752688172063</v>
      </c>
      <c r="T5" s="1">
        <f>AVERAGE(F3:F5)</f>
        <v>7.7954177077200795</v>
      </c>
      <c r="U5" s="1">
        <f t="shared" ref="U5:AD5" si="8">AVERAGE(J3:J5)</f>
        <v>6.7508700391618559</v>
      </c>
      <c r="V5" s="1">
        <f t="shared" si="8"/>
        <v>0.64087003916185503</v>
      </c>
      <c r="W5" s="1">
        <f t="shared" si="8"/>
        <v>6.11</v>
      </c>
      <c r="X5" s="1">
        <f>AVERAGE(M3:M5)</f>
        <v>2.5660000000000003</v>
      </c>
      <c r="Y5" s="1">
        <f t="shared" si="8"/>
        <v>0.93729999999999991</v>
      </c>
      <c r="Z5" s="1">
        <f t="shared" si="8"/>
        <v>1.2823</v>
      </c>
      <c r="AA5" s="1">
        <f t="shared" si="8"/>
        <v>1.3244</v>
      </c>
      <c r="AB5" s="1">
        <f t="shared" si="8"/>
        <v>47.63</v>
      </c>
      <c r="AC5" s="1">
        <f t="shared" si="8"/>
        <v>52.625848619017496</v>
      </c>
      <c r="AD5" s="1">
        <f t="shared" si="8"/>
        <v>4.9958486190174964</v>
      </c>
    </row>
    <row r="6" spans="1:33">
      <c r="A6" t="s">
        <v>12</v>
      </c>
      <c r="B6" t="s">
        <v>13</v>
      </c>
      <c r="C6" t="s">
        <v>1</v>
      </c>
      <c r="D6" t="s">
        <v>29</v>
      </c>
      <c r="E6" t="s">
        <v>3</v>
      </c>
      <c r="F6">
        <v>6.8217054263565888</v>
      </c>
      <c r="G6" s="1">
        <v>1.8575999999999999</v>
      </c>
      <c r="H6" s="1">
        <v>2.6315999999999997</v>
      </c>
      <c r="I6" s="1">
        <v>3.6119999999999997</v>
      </c>
      <c r="J6" s="1">
        <v>6.0000000000000009</v>
      </c>
      <c r="K6" s="1">
        <v>0.84000000000000075</v>
      </c>
      <c r="L6" s="1">
        <f t="shared" si="0"/>
        <v>5.16</v>
      </c>
      <c r="M6" s="1">
        <f t="shared" si="1"/>
        <v>1.8575999999999999</v>
      </c>
      <c r="N6" s="1">
        <f t="shared" si="2"/>
        <v>0.7739999999999998</v>
      </c>
      <c r="O6" s="1">
        <f t="shared" si="3"/>
        <v>0.98039999999999994</v>
      </c>
      <c r="P6" s="1">
        <f t="shared" si="4"/>
        <v>1.5480000000000005</v>
      </c>
      <c r="Q6">
        <f t="shared" si="5"/>
        <v>35.200000000000003</v>
      </c>
      <c r="R6" s="1">
        <f t="shared" si="6"/>
        <v>40.930232558139537</v>
      </c>
      <c r="S6" s="1">
        <f t="shared" si="7"/>
        <v>5.7302325581395399</v>
      </c>
    </row>
    <row r="7" spans="1:33">
      <c r="A7" t="s">
        <v>12</v>
      </c>
      <c r="B7" t="s">
        <v>13</v>
      </c>
      <c r="C7" t="s">
        <v>1</v>
      </c>
      <c r="D7" t="s">
        <v>29</v>
      </c>
      <c r="E7" t="s">
        <v>3</v>
      </c>
      <c r="F7">
        <v>6.8215686274509801</v>
      </c>
      <c r="G7" s="1">
        <v>1.581</v>
      </c>
      <c r="H7" s="1">
        <v>2.3969999999999998</v>
      </c>
      <c r="I7" s="1">
        <v>3.8759999999999994</v>
      </c>
      <c r="J7" s="1">
        <v>5.3684210526315788</v>
      </c>
      <c r="K7" s="1">
        <v>0.26842105263157912</v>
      </c>
      <c r="L7" s="1">
        <f t="shared" si="0"/>
        <v>5.0999999999999996</v>
      </c>
      <c r="M7" s="1">
        <f t="shared" si="1"/>
        <v>1.581</v>
      </c>
      <c r="N7" s="1">
        <f t="shared" si="2"/>
        <v>0.81599999999999984</v>
      </c>
      <c r="O7" s="1">
        <f t="shared" si="3"/>
        <v>1.4789999999999996</v>
      </c>
      <c r="P7" s="1">
        <f t="shared" si="4"/>
        <v>1.2240000000000002</v>
      </c>
      <c r="Q7">
        <f t="shared" si="5"/>
        <v>34.79</v>
      </c>
      <c r="R7" s="1">
        <f t="shared" si="6"/>
        <v>36.621052631578948</v>
      </c>
      <c r="S7" s="1">
        <f t="shared" si="7"/>
        <v>1.8310526315789484</v>
      </c>
    </row>
    <row r="8" spans="1:33">
      <c r="A8" t="s">
        <v>12</v>
      </c>
      <c r="B8" t="s">
        <v>13</v>
      </c>
      <c r="C8" t="s">
        <v>1</v>
      </c>
      <c r="D8" t="s">
        <v>29</v>
      </c>
      <c r="E8" t="s">
        <v>3</v>
      </c>
      <c r="F8">
        <v>6.8208092485549141</v>
      </c>
      <c r="G8" s="1">
        <v>1.9203000000000001</v>
      </c>
      <c r="H8" s="1">
        <v>2.9064000000000001</v>
      </c>
      <c r="I8" s="1">
        <v>4.3077000000000005</v>
      </c>
      <c r="J8" s="1">
        <v>5.7666666666666675</v>
      </c>
      <c r="K8" s="1">
        <v>0.5766666666666671</v>
      </c>
      <c r="L8" s="1">
        <f t="shared" si="0"/>
        <v>5.19</v>
      </c>
      <c r="M8" s="1">
        <f t="shared" si="1"/>
        <v>1.9203000000000001</v>
      </c>
      <c r="N8" s="1">
        <f t="shared" si="2"/>
        <v>0.98609999999999998</v>
      </c>
      <c r="O8" s="1">
        <f t="shared" si="3"/>
        <v>1.4013000000000004</v>
      </c>
      <c r="P8" s="1">
        <f t="shared" si="4"/>
        <v>0.88229999999999986</v>
      </c>
      <c r="Q8">
        <f t="shared" si="5"/>
        <v>35.400000000000006</v>
      </c>
      <c r="R8" s="1">
        <f t="shared" si="6"/>
        <v>39.333333333333343</v>
      </c>
      <c r="S8" s="1">
        <f t="shared" si="7"/>
        <v>3.9333333333333367</v>
      </c>
      <c r="T8" s="1">
        <f>AVERAGE(F6:F8)</f>
        <v>6.8213611007874944</v>
      </c>
      <c r="U8" s="1">
        <f t="shared" ref="U8:AD8" si="9">AVERAGE(J6:J8)</f>
        <v>5.711695906432749</v>
      </c>
      <c r="V8" s="1">
        <f t="shared" si="9"/>
        <v>0.56169590643274903</v>
      </c>
      <c r="W8" s="1">
        <f t="shared" si="9"/>
        <v>5.1499999999999995</v>
      </c>
      <c r="X8" s="1">
        <f t="shared" si="9"/>
        <v>1.7863</v>
      </c>
      <c r="Y8" s="1">
        <f t="shared" si="9"/>
        <v>0.8586999999999998</v>
      </c>
      <c r="Z8" s="1">
        <f t="shared" si="9"/>
        <v>1.2868999999999999</v>
      </c>
      <c r="AA8" s="1">
        <f t="shared" si="9"/>
        <v>1.2181000000000002</v>
      </c>
      <c r="AB8" s="1">
        <f t="shared" si="9"/>
        <v>35.130000000000003</v>
      </c>
      <c r="AC8" s="1">
        <f t="shared" si="9"/>
        <v>38.961539507683945</v>
      </c>
      <c r="AD8" s="1">
        <f t="shared" si="9"/>
        <v>3.8315395076839418</v>
      </c>
      <c r="AE8" s="7">
        <f>SUM(AB2:AB8)</f>
        <v>82.76</v>
      </c>
      <c r="AF8" s="7">
        <f>SUM(AC2:AC8)</f>
        <v>91.587388126701441</v>
      </c>
      <c r="AG8" s="7">
        <f>SUM(AD2:AD8)</f>
        <v>8.8273881267014378</v>
      </c>
    </row>
    <row r="9" spans="1:33">
      <c r="A9" t="s">
        <v>12</v>
      </c>
      <c r="B9" t="s">
        <v>13</v>
      </c>
      <c r="C9" t="s">
        <v>1</v>
      </c>
      <c r="D9" t="s">
        <v>29</v>
      </c>
      <c r="E9" t="s">
        <v>4</v>
      </c>
      <c r="F9">
        <v>7.4270833333333339</v>
      </c>
      <c r="G9" s="1">
        <v>1.0944</v>
      </c>
      <c r="H9" s="1">
        <v>1.9584000000000001</v>
      </c>
      <c r="I9" s="1">
        <v>2.5920000000000001</v>
      </c>
      <c r="J9" s="1">
        <v>3.2727272727272725</v>
      </c>
      <c r="K9" s="1">
        <v>0.39272727272727259</v>
      </c>
      <c r="L9" s="1">
        <f t="shared" si="0"/>
        <v>2.88</v>
      </c>
      <c r="M9" s="1">
        <f t="shared" si="1"/>
        <v>1.0944</v>
      </c>
      <c r="N9" s="1">
        <f t="shared" si="2"/>
        <v>0.8640000000000001</v>
      </c>
      <c r="O9" s="1">
        <f t="shared" si="3"/>
        <v>0.63359999999999994</v>
      </c>
      <c r="P9" s="1">
        <f t="shared" si="4"/>
        <v>0.28799999999999981</v>
      </c>
      <c r="Q9">
        <f t="shared" si="5"/>
        <v>21.39</v>
      </c>
      <c r="R9" s="1">
        <f t="shared" si="6"/>
        <v>24.306818181818183</v>
      </c>
      <c r="S9" s="1">
        <f t="shared" si="7"/>
        <v>2.9168181818181811</v>
      </c>
    </row>
    <row r="10" spans="1:33">
      <c r="A10" t="s">
        <v>12</v>
      </c>
      <c r="B10" t="s">
        <v>13</v>
      </c>
      <c r="C10" t="s">
        <v>1</v>
      </c>
      <c r="D10" t="s">
        <v>29</v>
      </c>
      <c r="E10" t="s">
        <v>4</v>
      </c>
      <c r="F10">
        <v>7.4280701754385978</v>
      </c>
      <c r="G10" s="1">
        <v>1.0545</v>
      </c>
      <c r="H10" s="1">
        <v>1.8525</v>
      </c>
      <c r="I10" s="1">
        <v>2.6790000000000003</v>
      </c>
      <c r="J10" s="1">
        <v>3.2758620689655173</v>
      </c>
      <c r="K10" s="1">
        <v>0.42586206896551726</v>
      </c>
      <c r="L10" s="1">
        <f t="shared" si="0"/>
        <v>2.85</v>
      </c>
      <c r="M10" s="1">
        <f t="shared" si="1"/>
        <v>1.0545</v>
      </c>
      <c r="N10" s="1">
        <f t="shared" si="2"/>
        <v>0.79800000000000004</v>
      </c>
      <c r="O10" s="1">
        <f t="shared" si="3"/>
        <v>0.82650000000000023</v>
      </c>
      <c r="P10" s="1">
        <f t="shared" si="4"/>
        <v>0.17099999999999982</v>
      </c>
      <c r="Q10">
        <f t="shared" si="5"/>
        <v>21.170000000000005</v>
      </c>
      <c r="R10" s="1">
        <f t="shared" si="6"/>
        <v>24.333333333333339</v>
      </c>
      <c r="S10" s="1">
        <f t="shared" si="7"/>
        <v>3.163333333333334</v>
      </c>
    </row>
    <row r="11" spans="1:33">
      <c r="A11" t="s">
        <v>12</v>
      </c>
      <c r="B11" t="s">
        <v>13</v>
      </c>
      <c r="C11" t="s">
        <v>1</v>
      </c>
      <c r="D11" t="s">
        <v>29</v>
      </c>
      <c r="E11" t="s">
        <v>4</v>
      </c>
      <c r="F11">
        <v>7.4270833333333339</v>
      </c>
      <c r="G11" s="1">
        <v>1.1232</v>
      </c>
      <c r="H11" s="1">
        <v>1.9872000000000001</v>
      </c>
      <c r="I11" s="1">
        <v>2.5056000000000003</v>
      </c>
      <c r="J11" s="1">
        <v>3.1304347826086953</v>
      </c>
      <c r="K11" s="1">
        <v>0.25043478260869545</v>
      </c>
      <c r="L11" s="1">
        <f t="shared" si="0"/>
        <v>2.88</v>
      </c>
      <c r="M11" s="1">
        <f t="shared" si="1"/>
        <v>1.1232</v>
      </c>
      <c r="N11" s="1">
        <f t="shared" si="2"/>
        <v>0.8640000000000001</v>
      </c>
      <c r="O11" s="1">
        <f t="shared" si="3"/>
        <v>0.51840000000000019</v>
      </c>
      <c r="P11" s="1">
        <f t="shared" si="4"/>
        <v>0.37439999999999962</v>
      </c>
      <c r="Q11">
        <f t="shared" si="5"/>
        <v>21.39</v>
      </c>
      <c r="R11" s="1">
        <f t="shared" si="6"/>
        <v>23.25</v>
      </c>
      <c r="S11" s="1">
        <f t="shared" si="7"/>
        <v>1.8599999999999985</v>
      </c>
      <c r="T11" s="1">
        <f>AVERAGE(F9:F11)</f>
        <v>7.4274122807017546</v>
      </c>
      <c r="U11" s="1">
        <f t="shared" ref="U11:AD11" si="10">AVERAGE(J9:J11)</f>
        <v>3.2263413747671614</v>
      </c>
      <c r="V11" s="1">
        <f t="shared" si="10"/>
        <v>0.35634137476716177</v>
      </c>
      <c r="W11" s="1">
        <f t="shared" si="10"/>
        <v>2.8699999999999997</v>
      </c>
      <c r="X11" s="1">
        <f t="shared" si="10"/>
        <v>1.0907</v>
      </c>
      <c r="Y11" s="1">
        <f t="shared" si="10"/>
        <v>0.84200000000000008</v>
      </c>
      <c r="Z11" s="1">
        <f t="shared" si="10"/>
        <v>0.65950000000000009</v>
      </c>
      <c r="AA11" s="1">
        <f t="shared" si="10"/>
        <v>0.27779999999999977</v>
      </c>
      <c r="AB11" s="1">
        <f t="shared" si="10"/>
        <v>21.316666666666666</v>
      </c>
      <c r="AC11" s="1">
        <f t="shared" si="10"/>
        <v>23.963383838383844</v>
      </c>
      <c r="AD11" s="1">
        <f t="shared" si="10"/>
        <v>2.6467171717171714</v>
      </c>
    </row>
    <row r="12" spans="1:33">
      <c r="A12" t="s">
        <v>12</v>
      </c>
      <c r="B12" t="s">
        <v>14</v>
      </c>
      <c r="C12" t="s">
        <v>1</v>
      </c>
      <c r="D12" t="s">
        <v>29</v>
      </c>
      <c r="E12" t="s">
        <v>2</v>
      </c>
      <c r="F12">
        <v>9.6576576576576567</v>
      </c>
      <c r="G12" s="1">
        <v>1.0434000000000001</v>
      </c>
      <c r="H12" s="1">
        <v>1.5540000000000003</v>
      </c>
      <c r="I12" s="1">
        <v>1.8870000000000002</v>
      </c>
      <c r="J12" s="1">
        <v>2.3617021276595747</v>
      </c>
      <c r="K12" s="1">
        <v>0.14170212765957446</v>
      </c>
      <c r="L12" s="1">
        <f t="shared" si="0"/>
        <v>2.2200000000000002</v>
      </c>
      <c r="M12" s="1">
        <f t="shared" si="1"/>
        <v>1.0434000000000001</v>
      </c>
      <c r="N12" s="1">
        <f t="shared" si="2"/>
        <v>0.51060000000000016</v>
      </c>
      <c r="O12" s="1">
        <f t="shared" si="3"/>
        <v>0.33299999999999996</v>
      </c>
      <c r="P12" s="1">
        <f t="shared" si="4"/>
        <v>0.33299999999999996</v>
      </c>
      <c r="Q12">
        <f t="shared" si="5"/>
        <v>21.44</v>
      </c>
      <c r="R12" s="1">
        <f t="shared" si="6"/>
        <v>22.808510638297872</v>
      </c>
      <c r="S12" s="1">
        <f t="shared" si="7"/>
        <v>1.3685106382978722</v>
      </c>
      <c r="T12" s="1"/>
    </row>
    <row r="13" spans="1:33">
      <c r="A13" t="s">
        <v>12</v>
      </c>
      <c r="B13" t="s">
        <v>14</v>
      </c>
      <c r="C13" t="s">
        <v>1</v>
      </c>
      <c r="D13" t="s">
        <v>29</v>
      </c>
      <c r="E13" t="s">
        <v>2</v>
      </c>
      <c r="F13">
        <v>9.6575342465753433</v>
      </c>
      <c r="G13" s="1">
        <v>1.0074000000000001</v>
      </c>
      <c r="H13" s="1">
        <v>1.3797000000000001</v>
      </c>
      <c r="I13" s="1">
        <v>1.9053</v>
      </c>
      <c r="J13" s="1">
        <v>2.4065934065934065</v>
      </c>
      <c r="K13" s="1">
        <v>0.21659340659340653</v>
      </c>
      <c r="L13" s="1">
        <f t="shared" si="0"/>
        <v>2.19</v>
      </c>
      <c r="M13" s="1">
        <f t="shared" si="1"/>
        <v>1.0074000000000001</v>
      </c>
      <c r="N13" s="1">
        <f t="shared" si="2"/>
        <v>0.37230000000000008</v>
      </c>
      <c r="O13" s="1">
        <f t="shared" si="3"/>
        <v>0.52559999999999985</v>
      </c>
      <c r="P13" s="1">
        <f t="shared" si="4"/>
        <v>0.28469999999999995</v>
      </c>
      <c r="Q13">
        <f t="shared" si="5"/>
        <v>21.150000000000002</v>
      </c>
      <c r="R13" s="1">
        <f t="shared" si="6"/>
        <v>23.241758241758244</v>
      </c>
      <c r="S13" s="1">
        <f t="shared" si="7"/>
        <v>2.0917582417582414</v>
      </c>
    </row>
    <row r="14" spans="1:33">
      <c r="A14" t="s">
        <v>12</v>
      </c>
      <c r="B14" t="s">
        <v>14</v>
      </c>
      <c r="C14" t="s">
        <v>1</v>
      </c>
      <c r="D14" t="s">
        <v>29</v>
      </c>
      <c r="E14" t="s">
        <v>2</v>
      </c>
      <c r="F14">
        <v>9.6578947368421062</v>
      </c>
      <c r="G14" s="1">
        <v>1.0488</v>
      </c>
      <c r="H14" s="1">
        <v>1.482</v>
      </c>
      <c r="I14" s="1">
        <v>1.9379999999999999</v>
      </c>
      <c r="J14" s="1">
        <v>2.5909090909090904</v>
      </c>
      <c r="K14" s="1">
        <v>0.31090909090909058</v>
      </c>
      <c r="L14" s="1">
        <f t="shared" si="0"/>
        <v>2.2799999999999998</v>
      </c>
      <c r="M14" s="1">
        <f t="shared" si="1"/>
        <v>1.0488</v>
      </c>
      <c r="N14" s="1">
        <f t="shared" si="2"/>
        <v>0.43320000000000003</v>
      </c>
      <c r="O14" s="1">
        <f t="shared" si="3"/>
        <v>0.45599999999999996</v>
      </c>
      <c r="P14" s="1">
        <f t="shared" si="4"/>
        <v>0.34199999999999986</v>
      </c>
      <c r="Q14">
        <f t="shared" si="5"/>
        <v>22.02</v>
      </c>
      <c r="R14" s="1">
        <f t="shared" si="6"/>
        <v>25.02272727272727</v>
      </c>
      <c r="S14" s="1">
        <f t="shared" si="7"/>
        <v>3.0027272727272698</v>
      </c>
      <c r="T14" s="1">
        <f>AVERAGE(F12:F14)</f>
        <v>9.6576955470250354</v>
      </c>
      <c r="U14" s="1">
        <f t="shared" ref="U14:AD14" si="11">AVERAGE(J12:J14)</f>
        <v>2.4530682083873572</v>
      </c>
      <c r="V14" s="1">
        <f t="shared" si="11"/>
        <v>0.22306820838735719</v>
      </c>
      <c r="W14" s="1">
        <f t="shared" si="11"/>
        <v>2.23</v>
      </c>
      <c r="X14" s="1">
        <f t="shared" si="11"/>
        <v>1.0332000000000001</v>
      </c>
      <c r="Y14" s="1">
        <f t="shared" si="11"/>
        <v>0.43870000000000009</v>
      </c>
      <c r="Z14" s="1">
        <f t="shared" si="11"/>
        <v>0.43819999999999992</v>
      </c>
      <c r="AA14" s="1">
        <f t="shared" si="11"/>
        <v>0.31989999999999991</v>
      </c>
      <c r="AB14" s="1">
        <f t="shared" si="11"/>
        <v>21.536666666666665</v>
      </c>
      <c r="AC14" s="1">
        <f t="shared" si="11"/>
        <v>23.690998717594464</v>
      </c>
      <c r="AD14" s="1">
        <f t="shared" si="11"/>
        <v>2.1543320509277941</v>
      </c>
    </row>
    <row r="15" spans="1:33">
      <c r="A15" t="s">
        <v>12</v>
      </c>
      <c r="B15" t="s">
        <v>14</v>
      </c>
      <c r="C15" t="s">
        <v>1</v>
      </c>
      <c r="D15" t="s">
        <v>29</v>
      </c>
      <c r="E15" t="s">
        <v>3</v>
      </c>
      <c r="F15">
        <v>9.3333333333333357</v>
      </c>
      <c r="G15" s="1">
        <v>0.64260000000000006</v>
      </c>
      <c r="H15" s="1">
        <v>0.86940000000000006</v>
      </c>
      <c r="I15" s="1">
        <v>1.0773000000000001</v>
      </c>
      <c r="J15" s="1">
        <v>2.032258064516129</v>
      </c>
      <c r="K15" s="1">
        <v>0.1422580645161291</v>
      </c>
      <c r="L15" s="1">
        <f t="shared" si="0"/>
        <v>1.89</v>
      </c>
      <c r="M15" s="1">
        <f t="shared" si="1"/>
        <v>0.64260000000000006</v>
      </c>
      <c r="N15" s="1">
        <f t="shared" si="2"/>
        <v>0.2268</v>
      </c>
      <c r="O15" s="1">
        <f t="shared" si="3"/>
        <v>0.20790000000000008</v>
      </c>
      <c r="P15" s="1">
        <f t="shared" si="4"/>
        <v>0.81269999999999976</v>
      </c>
      <c r="Q15">
        <f t="shared" si="5"/>
        <v>17.640000000000004</v>
      </c>
      <c r="R15" s="1">
        <f t="shared" si="6"/>
        <v>18.967741935483875</v>
      </c>
      <c r="S15" s="1">
        <f t="shared" si="7"/>
        <v>1.327741935483872</v>
      </c>
    </row>
    <row r="16" spans="1:33">
      <c r="A16" t="s">
        <v>12</v>
      </c>
      <c r="B16" t="s">
        <v>14</v>
      </c>
      <c r="C16" t="s">
        <v>1</v>
      </c>
      <c r="D16" t="s">
        <v>29</v>
      </c>
      <c r="E16" t="s">
        <v>3</v>
      </c>
      <c r="F16">
        <v>9.3333333333333339</v>
      </c>
      <c r="G16" s="1">
        <v>0.5544</v>
      </c>
      <c r="H16" s="1">
        <v>0.87119999999999997</v>
      </c>
      <c r="I16" s="1">
        <v>1.2869999999999999</v>
      </c>
      <c r="J16" s="1">
        <v>2.3023255813953489</v>
      </c>
      <c r="K16" s="1">
        <v>0.32232558139534895</v>
      </c>
      <c r="L16" s="1">
        <f t="shared" si="0"/>
        <v>1.98</v>
      </c>
      <c r="M16" s="1">
        <f t="shared" si="1"/>
        <v>0.5544</v>
      </c>
      <c r="N16" s="1">
        <f t="shared" si="2"/>
        <v>0.31679999999999997</v>
      </c>
      <c r="O16" s="1">
        <f t="shared" si="3"/>
        <v>0.41579999999999995</v>
      </c>
      <c r="P16" s="1">
        <f t="shared" si="4"/>
        <v>0.69300000000000006</v>
      </c>
      <c r="Q16">
        <f t="shared" si="5"/>
        <v>18.48</v>
      </c>
      <c r="R16" s="1">
        <f t="shared" si="6"/>
        <v>21.488372093023258</v>
      </c>
      <c r="S16" s="1">
        <f t="shared" si="7"/>
        <v>3.0083720930232571</v>
      </c>
    </row>
    <row r="17" spans="1:33">
      <c r="A17" t="s">
        <v>12</v>
      </c>
      <c r="B17" t="s">
        <v>14</v>
      </c>
      <c r="C17" t="s">
        <v>1</v>
      </c>
      <c r="D17" t="s">
        <v>29</v>
      </c>
      <c r="E17" t="s">
        <v>3</v>
      </c>
      <c r="F17">
        <v>9.3333333333333339</v>
      </c>
      <c r="G17" s="1">
        <v>0.54600000000000004</v>
      </c>
      <c r="H17" s="1">
        <v>0.78</v>
      </c>
      <c r="I17" s="1">
        <v>0.99450000000000005</v>
      </c>
      <c r="J17" s="1">
        <v>2.2674418604651159</v>
      </c>
      <c r="K17" s="1">
        <v>0.31744186046511591</v>
      </c>
      <c r="L17" s="1">
        <f t="shared" si="0"/>
        <v>1.95</v>
      </c>
      <c r="M17" s="1">
        <f t="shared" si="1"/>
        <v>0.54600000000000004</v>
      </c>
      <c r="N17" s="1">
        <f t="shared" si="2"/>
        <v>0.23399999999999999</v>
      </c>
      <c r="O17" s="1">
        <f t="shared" si="3"/>
        <v>0.21450000000000002</v>
      </c>
      <c r="P17" s="1">
        <f t="shared" si="4"/>
        <v>0.9554999999999999</v>
      </c>
      <c r="Q17">
        <f t="shared" si="5"/>
        <v>18.2</v>
      </c>
      <c r="R17" s="1">
        <f t="shared" si="6"/>
        <v>21.162790697674417</v>
      </c>
      <c r="S17" s="1">
        <f t="shared" si="7"/>
        <v>2.9627906976744152</v>
      </c>
      <c r="T17" s="1">
        <f>AVERAGE(F15:F17)</f>
        <v>9.3333333333333357</v>
      </c>
      <c r="U17" s="1">
        <f t="shared" ref="U17:AD17" si="12">AVERAGE(J15:J17)</f>
        <v>2.2006751687921979</v>
      </c>
      <c r="V17" s="1">
        <f t="shared" si="12"/>
        <v>0.26067516879219799</v>
      </c>
      <c r="W17" s="1">
        <f t="shared" si="12"/>
        <v>1.9400000000000002</v>
      </c>
      <c r="X17" s="1">
        <f t="shared" si="12"/>
        <v>0.58100000000000007</v>
      </c>
      <c r="Y17" s="1">
        <f t="shared" si="12"/>
        <v>0.25919999999999999</v>
      </c>
      <c r="Z17" s="1">
        <f t="shared" si="12"/>
        <v>0.27940000000000004</v>
      </c>
      <c r="AA17" s="1">
        <f t="shared" si="12"/>
        <v>0.82039999999999991</v>
      </c>
      <c r="AB17" s="1">
        <f t="shared" si="12"/>
        <v>18.106666666666669</v>
      </c>
      <c r="AC17" s="1">
        <f t="shared" si="12"/>
        <v>20.539634908727184</v>
      </c>
      <c r="AD17" s="1">
        <f t="shared" si="12"/>
        <v>2.432968242060515</v>
      </c>
    </row>
    <row r="18" spans="1:33">
      <c r="A18" t="s">
        <v>12</v>
      </c>
      <c r="B18" t="s">
        <v>14</v>
      </c>
      <c r="C18" t="s">
        <v>1</v>
      </c>
      <c r="D18" t="s">
        <v>29</v>
      </c>
      <c r="E18" t="s">
        <v>4</v>
      </c>
      <c r="F18">
        <v>9.4210526315789487</v>
      </c>
      <c r="G18" s="1">
        <v>0.63269999999999993</v>
      </c>
      <c r="H18" s="1">
        <v>1.1798999999999999</v>
      </c>
      <c r="I18" s="1">
        <v>1.5047999999999999</v>
      </c>
      <c r="J18" s="1">
        <v>2.0117647058823529</v>
      </c>
      <c r="K18" s="1">
        <v>0.30176470588235293</v>
      </c>
      <c r="L18" s="1">
        <f t="shared" si="0"/>
        <v>1.71</v>
      </c>
      <c r="M18" s="1">
        <f t="shared" si="1"/>
        <v>0.63269999999999993</v>
      </c>
      <c r="N18" s="1">
        <f t="shared" si="2"/>
        <v>0.54720000000000002</v>
      </c>
      <c r="O18" s="1">
        <f t="shared" si="3"/>
        <v>0.32489999999999997</v>
      </c>
      <c r="P18" s="1">
        <f t="shared" si="4"/>
        <v>0.20520000000000005</v>
      </c>
      <c r="Q18">
        <f t="shared" si="5"/>
        <v>16.110000000000003</v>
      </c>
      <c r="R18" s="1">
        <f t="shared" si="6"/>
        <v>18.952941176470592</v>
      </c>
      <c r="S18" s="1">
        <f t="shared" si="7"/>
        <v>2.8429411764705885</v>
      </c>
    </row>
    <row r="19" spans="1:33">
      <c r="A19" t="s">
        <v>12</v>
      </c>
      <c r="B19" t="s">
        <v>14</v>
      </c>
      <c r="C19" t="s">
        <v>1</v>
      </c>
      <c r="D19" t="s">
        <v>29</v>
      </c>
      <c r="E19" t="s">
        <v>4</v>
      </c>
      <c r="F19">
        <v>9.4210526315789487</v>
      </c>
      <c r="G19" s="1">
        <v>0.76949999999999996</v>
      </c>
      <c r="H19" s="1">
        <v>1.2141</v>
      </c>
      <c r="I19" s="1">
        <v>1.6587000000000001</v>
      </c>
      <c r="J19" s="1">
        <v>1.9213483146067416</v>
      </c>
      <c r="K19" s="1">
        <v>0.21134831460674164</v>
      </c>
      <c r="L19" s="1">
        <f t="shared" si="0"/>
        <v>1.71</v>
      </c>
      <c r="M19" s="1">
        <f t="shared" si="1"/>
        <v>0.76949999999999996</v>
      </c>
      <c r="N19" s="1">
        <f t="shared" si="2"/>
        <v>0.4446</v>
      </c>
      <c r="O19" s="1">
        <f t="shared" si="3"/>
        <v>0.44460000000000011</v>
      </c>
      <c r="P19" s="1">
        <f t="shared" si="4"/>
        <v>5.1299999999999901E-2</v>
      </c>
      <c r="Q19">
        <f t="shared" si="5"/>
        <v>16.110000000000003</v>
      </c>
      <c r="R19" s="1">
        <f t="shared" si="6"/>
        <v>18.101123595505619</v>
      </c>
      <c r="S19" s="1">
        <f t="shared" si="7"/>
        <v>1.9911235955056188</v>
      </c>
    </row>
    <row r="20" spans="1:33">
      <c r="A20" t="s">
        <v>12</v>
      </c>
      <c r="B20" t="s">
        <v>14</v>
      </c>
      <c r="C20" t="s">
        <v>1</v>
      </c>
      <c r="D20" t="s">
        <v>29</v>
      </c>
      <c r="E20" t="s">
        <v>4</v>
      </c>
      <c r="F20">
        <v>9.4230769230769216</v>
      </c>
      <c r="G20" s="1">
        <v>0.63959999999999995</v>
      </c>
      <c r="H20" s="1">
        <v>0.96719999999999995</v>
      </c>
      <c r="I20" s="1">
        <v>1.248</v>
      </c>
      <c r="J20" s="1">
        <v>1.6774193548387095</v>
      </c>
      <c r="K20" s="1">
        <v>0.11741935483870947</v>
      </c>
      <c r="L20" s="1">
        <f t="shared" si="0"/>
        <v>1.56</v>
      </c>
      <c r="M20" s="1">
        <f t="shared" si="1"/>
        <v>0.63959999999999995</v>
      </c>
      <c r="N20" s="1">
        <f t="shared" si="2"/>
        <v>0.3276</v>
      </c>
      <c r="O20" s="1">
        <f t="shared" si="3"/>
        <v>0.28080000000000005</v>
      </c>
      <c r="P20" s="1">
        <f t="shared" si="4"/>
        <v>0.31200000000000006</v>
      </c>
      <c r="Q20">
        <f t="shared" si="5"/>
        <v>14.699999999999998</v>
      </c>
      <c r="R20" s="1">
        <f t="shared" si="6"/>
        <v>15.806451612903222</v>
      </c>
      <c r="S20" s="1">
        <f t="shared" si="7"/>
        <v>1.1064516129032236</v>
      </c>
      <c r="T20" s="1">
        <f>AVERAGE(F18:F20)</f>
        <v>9.4217273954116063</v>
      </c>
      <c r="U20" s="1">
        <f t="shared" ref="U20:AD20" si="13">AVERAGE(J18:J20)</f>
        <v>1.8701774584426012</v>
      </c>
      <c r="V20" s="1">
        <f t="shared" si="13"/>
        <v>0.21017745844260136</v>
      </c>
      <c r="W20" s="1">
        <f t="shared" si="13"/>
        <v>1.6600000000000001</v>
      </c>
      <c r="X20" s="1">
        <f t="shared" si="13"/>
        <v>0.68059999999999998</v>
      </c>
      <c r="Y20" s="1">
        <f t="shared" si="13"/>
        <v>0.43979999999999997</v>
      </c>
      <c r="Z20" s="1">
        <f t="shared" si="13"/>
        <v>0.35010000000000002</v>
      </c>
      <c r="AA20" s="1">
        <f t="shared" si="13"/>
        <v>0.1895</v>
      </c>
      <c r="AB20" s="1">
        <f t="shared" si="13"/>
        <v>15.64</v>
      </c>
      <c r="AC20" s="1">
        <f t="shared" si="13"/>
        <v>17.620172128293145</v>
      </c>
      <c r="AD20" s="1">
        <f t="shared" si="13"/>
        <v>1.9801721282931435</v>
      </c>
      <c r="AE20" s="7">
        <f>SUM(AB14:AB20)</f>
        <v>55.283333333333331</v>
      </c>
      <c r="AF20" s="7">
        <f>SUM(AC14:AC20)</f>
        <v>61.850805754614797</v>
      </c>
      <c r="AG20" s="7">
        <f>SUM(AD14:AD20)</f>
        <v>6.5674724212814528</v>
      </c>
    </row>
    <row r="21" spans="1:33">
      <c r="A21" t="s">
        <v>12</v>
      </c>
      <c r="B21" t="s">
        <v>13</v>
      </c>
      <c r="C21" t="s">
        <v>5</v>
      </c>
      <c r="D21" t="s">
        <v>38</v>
      </c>
      <c r="E21" t="s">
        <v>2</v>
      </c>
      <c r="F21">
        <v>4.336879432624114</v>
      </c>
      <c r="G21" s="1">
        <v>2.5943999999999998</v>
      </c>
      <c r="H21" s="1">
        <v>3.3275999999999999</v>
      </c>
      <c r="I21" s="1">
        <v>4.4555999999999996</v>
      </c>
      <c r="J21" s="1">
        <v>6.6352941176470583</v>
      </c>
      <c r="K21" s="1">
        <v>0.99529411764705866</v>
      </c>
      <c r="L21" s="1">
        <f t="shared" si="0"/>
        <v>5.64</v>
      </c>
      <c r="M21" s="1">
        <f t="shared" si="1"/>
        <v>2.5943999999999998</v>
      </c>
      <c r="N21" s="1">
        <f t="shared" si="2"/>
        <v>0.73320000000000007</v>
      </c>
      <c r="O21" s="1">
        <f t="shared" si="3"/>
        <v>1.1279999999999997</v>
      </c>
      <c r="P21" s="1">
        <f t="shared" si="4"/>
        <v>1.1844000000000001</v>
      </c>
      <c r="Q21">
        <f t="shared" si="5"/>
        <v>24.46</v>
      </c>
      <c r="R21" s="1">
        <f t="shared" si="6"/>
        <v>28.776470588235295</v>
      </c>
      <c r="S21" s="1">
        <f t="shared" si="7"/>
        <v>4.3164705882352941</v>
      </c>
    </row>
    <row r="22" spans="1:33">
      <c r="A22" t="s">
        <v>12</v>
      </c>
      <c r="B22" t="s">
        <v>13</v>
      </c>
      <c r="C22" t="s">
        <v>5</v>
      </c>
      <c r="D22" t="s">
        <v>38</v>
      </c>
      <c r="E22" t="s">
        <v>2</v>
      </c>
      <c r="F22">
        <v>4.3369175627240146</v>
      </c>
      <c r="G22" s="1">
        <v>2.3994</v>
      </c>
      <c r="H22" s="1">
        <v>3.7944</v>
      </c>
      <c r="I22" s="1">
        <v>5.1894</v>
      </c>
      <c r="J22" s="1">
        <v>6.4137931034482758</v>
      </c>
      <c r="K22" s="1">
        <v>0.83379310344827573</v>
      </c>
      <c r="L22" s="1">
        <f t="shared" si="0"/>
        <v>5.58</v>
      </c>
      <c r="M22" s="1">
        <f t="shared" si="1"/>
        <v>2.3994</v>
      </c>
      <c r="N22" s="1">
        <f t="shared" si="2"/>
        <v>1.395</v>
      </c>
      <c r="O22" s="1">
        <f t="shared" si="3"/>
        <v>1.395</v>
      </c>
      <c r="P22" s="1">
        <f t="shared" si="4"/>
        <v>0.39060000000000006</v>
      </c>
      <c r="Q22">
        <f t="shared" si="5"/>
        <v>24.200000000000003</v>
      </c>
      <c r="R22" s="1">
        <f t="shared" si="6"/>
        <v>27.816091954022991</v>
      </c>
      <c r="S22" s="1">
        <f t="shared" si="7"/>
        <v>3.6160919540229881</v>
      </c>
    </row>
    <row r="23" spans="1:33">
      <c r="A23" t="s">
        <v>12</v>
      </c>
      <c r="B23" t="s">
        <v>13</v>
      </c>
      <c r="C23" t="s">
        <v>5</v>
      </c>
      <c r="D23" t="s">
        <v>38</v>
      </c>
      <c r="E23" t="s">
        <v>2</v>
      </c>
      <c r="F23">
        <v>4.3368983957219251</v>
      </c>
      <c r="G23" s="1">
        <v>2.3001</v>
      </c>
      <c r="H23" s="1">
        <v>3.5904000000000003</v>
      </c>
      <c r="I23" s="1">
        <v>4.9367999999999999</v>
      </c>
      <c r="J23" s="1">
        <v>6.3033707865168545</v>
      </c>
      <c r="K23" s="1">
        <v>0.69337078651685413</v>
      </c>
      <c r="L23" s="1">
        <f t="shared" si="0"/>
        <v>5.61</v>
      </c>
      <c r="M23" s="1">
        <f t="shared" si="1"/>
        <v>2.3001</v>
      </c>
      <c r="N23" s="1">
        <f t="shared" si="2"/>
        <v>1.2903000000000002</v>
      </c>
      <c r="O23" s="1">
        <f t="shared" si="3"/>
        <v>1.3463999999999996</v>
      </c>
      <c r="P23" s="1">
        <f t="shared" si="4"/>
        <v>0.67320000000000046</v>
      </c>
      <c r="Q23">
        <f t="shared" si="5"/>
        <v>24.330000000000002</v>
      </c>
      <c r="R23" s="1">
        <f t="shared" si="6"/>
        <v>27.337078651685395</v>
      </c>
      <c r="S23" s="1">
        <f t="shared" si="7"/>
        <v>3.007078651685394</v>
      </c>
      <c r="T23" s="1">
        <f>AVERAGE(F21:F23)</f>
        <v>4.3368984636900185</v>
      </c>
      <c r="U23" s="1">
        <f t="shared" ref="U23:AD23" si="14">AVERAGE(J21:J23)</f>
        <v>6.4508193358707295</v>
      </c>
      <c r="V23" s="1">
        <f t="shared" si="14"/>
        <v>0.84081933587072955</v>
      </c>
      <c r="W23" s="1">
        <f t="shared" si="14"/>
        <v>5.6099999999999994</v>
      </c>
      <c r="X23" s="1">
        <f t="shared" si="14"/>
        <v>2.4313000000000002</v>
      </c>
      <c r="Y23" s="1">
        <f t="shared" si="14"/>
        <v>1.1395000000000002</v>
      </c>
      <c r="Z23" s="1">
        <f t="shared" si="14"/>
        <v>1.2897999999999998</v>
      </c>
      <c r="AA23" s="1">
        <f t="shared" si="14"/>
        <v>0.74940000000000018</v>
      </c>
      <c r="AB23" s="1">
        <f t="shared" si="14"/>
        <v>24.330000000000002</v>
      </c>
      <c r="AC23" s="1">
        <f t="shared" si="14"/>
        <v>27.976547064647892</v>
      </c>
      <c r="AD23" s="1">
        <f t="shared" si="14"/>
        <v>3.6465470646478919</v>
      </c>
    </row>
    <row r="24" spans="1:33">
      <c r="A24" t="s">
        <v>12</v>
      </c>
      <c r="B24" t="s">
        <v>13</v>
      </c>
      <c r="C24" t="s">
        <v>5</v>
      </c>
      <c r="D24" t="s">
        <v>38</v>
      </c>
      <c r="E24" t="s">
        <v>3</v>
      </c>
      <c r="F24">
        <v>3.936170212765957</v>
      </c>
      <c r="G24" s="1">
        <v>1.3959000000000001</v>
      </c>
      <c r="H24" s="1">
        <v>2.2842000000000002</v>
      </c>
      <c r="I24" s="1">
        <v>3.4686000000000003</v>
      </c>
      <c r="J24" s="1">
        <v>4.5483870967741939</v>
      </c>
      <c r="K24" s="1">
        <v>0.31838709677419352</v>
      </c>
      <c r="L24" s="1">
        <f t="shared" si="0"/>
        <v>4.2300000000000004</v>
      </c>
      <c r="M24" s="1">
        <f t="shared" si="1"/>
        <v>1.3959000000000001</v>
      </c>
      <c r="N24" s="1">
        <f t="shared" si="2"/>
        <v>0.88830000000000009</v>
      </c>
      <c r="O24" s="1">
        <f t="shared" si="3"/>
        <v>1.1844000000000001</v>
      </c>
      <c r="P24" s="1">
        <f t="shared" si="4"/>
        <v>0.76140000000000008</v>
      </c>
      <c r="Q24">
        <f t="shared" si="5"/>
        <v>16.649999999999999</v>
      </c>
      <c r="R24" s="1">
        <f t="shared" si="6"/>
        <v>17.903225806451612</v>
      </c>
      <c r="S24" s="1">
        <f t="shared" si="7"/>
        <v>1.2532258064516126</v>
      </c>
    </row>
    <row r="25" spans="1:33">
      <c r="A25" t="s">
        <v>12</v>
      </c>
      <c r="B25" t="s">
        <v>13</v>
      </c>
      <c r="C25" t="s">
        <v>5</v>
      </c>
      <c r="D25" t="s">
        <v>38</v>
      </c>
      <c r="E25" t="s">
        <v>3</v>
      </c>
      <c r="F25">
        <v>3.9370629370629371</v>
      </c>
      <c r="G25" s="1">
        <v>1.2869999999999999</v>
      </c>
      <c r="H25" s="1">
        <v>2.1879</v>
      </c>
      <c r="I25" s="1">
        <v>2.7027000000000001</v>
      </c>
      <c r="J25" s="1">
        <v>4.875</v>
      </c>
      <c r="K25" s="1">
        <v>0.58499999999999996</v>
      </c>
      <c r="L25" s="1">
        <f t="shared" si="0"/>
        <v>4.29</v>
      </c>
      <c r="M25" s="1">
        <f t="shared" si="1"/>
        <v>1.2869999999999999</v>
      </c>
      <c r="N25" s="1">
        <f t="shared" si="2"/>
        <v>0.90090000000000003</v>
      </c>
      <c r="O25" s="1">
        <f t="shared" si="3"/>
        <v>0.51480000000000015</v>
      </c>
      <c r="P25" s="1">
        <f t="shared" si="4"/>
        <v>1.5872999999999999</v>
      </c>
      <c r="Q25">
        <f t="shared" si="5"/>
        <v>16.89</v>
      </c>
      <c r="R25" s="1">
        <f t="shared" si="6"/>
        <v>19.193181818181817</v>
      </c>
      <c r="S25" s="1">
        <f t="shared" si="7"/>
        <v>2.3031818181818182</v>
      </c>
    </row>
    <row r="26" spans="1:33">
      <c r="A26" t="s">
        <v>12</v>
      </c>
      <c r="B26" t="s">
        <v>13</v>
      </c>
      <c r="C26" t="s">
        <v>5</v>
      </c>
      <c r="D26" t="s">
        <v>38</v>
      </c>
      <c r="E26" t="s">
        <v>3</v>
      </c>
      <c r="F26">
        <v>3.9376498800959232</v>
      </c>
      <c r="G26" s="1">
        <v>1.3761000000000001</v>
      </c>
      <c r="H26" s="1">
        <v>1.9599000000000002</v>
      </c>
      <c r="I26" s="1">
        <v>2.3769</v>
      </c>
      <c r="J26" s="1">
        <v>4.6333333333333329</v>
      </c>
      <c r="K26" s="1">
        <v>0.46333333333333293</v>
      </c>
      <c r="L26" s="1">
        <f t="shared" si="0"/>
        <v>4.17</v>
      </c>
      <c r="M26" s="1">
        <f t="shared" si="1"/>
        <v>1.3761000000000001</v>
      </c>
      <c r="N26" s="1">
        <f t="shared" si="2"/>
        <v>0.5838000000000001</v>
      </c>
      <c r="O26" s="1">
        <f t="shared" si="3"/>
        <v>0.41699999999999982</v>
      </c>
      <c r="P26" s="1">
        <f t="shared" si="4"/>
        <v>1.7930999999999999</v>
      </c>
      <c r="Q26">
        <f t="shared" si="5"/>
        <v>16.419999999999998</v>
      </c>
      <c r="R26" s="1">
        <f t="shared" si="6"/>
        <v>18.244444444444444</v>
      </c>
      <c r="S26" s="1">
        <f t="shared" si="7"/>
        <v>1.8244444444444428</v>
      </c>
      <c r="T26" s="1">
        <f>AVERAGE(F24:F26)</f>
        <v>3.9369610099749388</v>
      </c>
      <c r="U26" s="1">
        <f t="shared" ref="U26:AD26" si="15">AVERAGE(J24:J26)</f>
        <v>4.6855734767025092</v>
      </c>
      <c r="V26" s="1">
        <f t="shared" si="15"/>
        <v>0.45557347670250881</v>
      </c>
      <c r="W26" s="1">
        <f t="shared" si="15"/>
        <v>4.2299999999999995</v>
      </c>
      <c r="X26" s="1">
        <f t="shared" si="15"/>
        <v>1.353</v>
      </c>
      <c r="Y26" s="1">
        <f t="shared" si="15"/>
        <v>0.79100000000000004</v>
      </c>
      <c r="Z26" s="1">
        <f t="shared" si="15"/>
        <v>0.70540000000000003</v>
      </c>
      <c r="AA26" s="1">
        <f t="shared" si="15"/>
        <v>1.3806</v>
      </c>
      <c r="AB26" s="1">
        <f t="shared" si="15"/>
        <v>16.653333333333332</v>
      </c>
      <c r="AC26" s="1">
        <f t="shared" si="15"/>
        <v>18.446950689692624</v>
      </c>
      <c r="AD26" s="1">
        <f t="shared" si="15"/>
        <v>1.793617356359291</v>
      </c>
      <c r="AE26" s="7">
        <f>SUM(AB20:AB26)</f>
        <v>56.623333333333335</v>
      </c>
      <c r="AF26" s="7">
        <f>SUM(AC20:AC26)</f>
        <v>64.043669882633665</v>
      </c>
      <c r="AG26" s="7">
        <f>SUM(AD20:AD26)</f>
        <v>7.4203365493003259</v>
      </c>
    </row>
    <row r="27" spans="1:33">
      <c r="A27" t="s">
        <v>12</v>
      </c>
      <c r="B27" t="s">
        <v>13</v>
      </c>
      <c r="C27" t="s">
        <v>5</v>
      </c>
      <c r="D27" t="s">
        <v>38</v>
      </c>
      <c r="E27" t="s">
        <v>4</v>
      </c>
      <c r="F27">
        <v>3.6484018264840192</v>
      </c>
      <c r="G27" s="1">
        <v>0.89789999999999992</v>
      </c>
      <c r="H27" s="1">
        <v>1.3577999999999999</v>
      </c>
      <c r="I27" s="1">
        <v>1.8614999999999999</v>
      </c>
      <c r="J27" s="1">
        <v>2.3548387096774195</v>
      </c>
      <c r="K27" s="1">
        <v>0.16483870967741954</v>
      </c>
      <c r="L27" s="1">
        <f t="shared" si="0"/>
        <v>2.19</v>
      </c>
      <c r="M27" s="1">
        <f t="shared" si="1"/>
        <v>0.89789999999999992</v>
      </c>
      <c r="N27" s="1">
        <f t="shared" si="2"/>
        <v>0.45989999999999998</v>
      </c>
      <c r="O27" s="1">
        <f t="shared" si="3"/>
        <v>0.50370000000000004</v>
      </c>
      <c r="P27" s="1">
        <f t="shared" si="4"/>
        <v>0.32850000000000001</v>
      </c>
      <c r="Q27">
        <f t="shared" si="5"/>
        <v>7.990000000000002</v>
      </c>
      <c r="R27" s="1">
        <f t="shared" si="6"/>
        <v>8.5913978494623677</v>
      </c>
      <c r="S27" s="1">
        <f t="shared" si="7"/>
        <v>0.60139784946236641</v>
      </c>
    </row>
    <row r="28" spans="1:33">
      <c r="A28" t="s">
        <v>12</v>
      </c>
      <c r="B28" t="s">
        <v>13</v>
      </c>
      <c r="C28" t="s">
        <v>5</v>
      </c>
      <c r="D28" t="s">
        <v>38</v>
      </c>
      <c r="E28" t="s">
        <v>4</v>
      </c>
      <c r="F28">
        <v>3.65</v>
      </c>
      <c r="G28" s="1">
        <v>0.84</v>
      </c>
      <c r="H28" s="1">
        <v>1.3679999999999999</v>
      </c>
      <c r="I28" s="1">
        <v>1.968</v>
      </c>
      <c r="J28" s="1">
        <v>2.6086956521739131</v>
      </c>
      <c r="K28" s="1">
        <v>0.20869565217391317</v>
      </c>
      <c r="L28" s="1">
        <f t="shared" si="0"/>
        <v>2.4</v>
      </c>
      <c r="M28" s="1">
        <f t="shared" si="1"/>
        <v>0.84</v>
      </c>
      <c r="N28" s="1">
        <f t="shared" si="2"/>
        <v>0.52799999999999991</v>
      </c>
      <c r="O28" s="1">
        <f t="shared" si="3"/>
        <v>0.60000000000000009</v>
      </c>
      <c r="P28" s="1">
        <f t="shared" si="4"/>
        <v>0.43199999999999994</v>
      </c>
      <c r="Q28">
        <f t="shared" si="5"/>
        <v>8.76</v>
      </c>
      <c r="R28" s="1">
        <f t="shared" si="6"/>
        <v>9.5217391304347831</v>
      </c>
      <c r="S28" s="1">
        <f t="shared" si="7"/>
        <v>0.76173913043478303</v>
      </c>
    </row>
    <row r="29" spans="1:33">
      <c r="A29" t="s">
        <v>12</v>
      </c>
      <c r="B29" t="s">
        <v>13</v>
      </c>
      <c r="C29" t="s">
        <v>5</v>
      </c>
      <c r="D29" t="s">
        <v>38</v>
      </c>
      <c r="E29" t="s">
        <v>4</v>
      </c>
      <c r="F29">
        <v>3.65</v>
      </c>
      <c r="G29" s="1">
        <v>0.86399999999999999</v>
      </c>
      <c r="H29" s="1">
        <v>1.3679999999999999</v>
      </c>
      <c r="I29" s="1">
        <v>1.92</v>
      </c>
      <c r="J29" s="1">
        <v>2.6086956521739131</v>
      </c>
      <c r="K29" s="1">
        <v>0.20869565217391317</v>
      </c>
      <c r="L29" s="1">
        <f t="shared" si="0"/>
        <v>2.4</v>
      </c>
      <c r="M29" s="1">
        <f t="shared" si="1"/>
        <v>0.86399999999999999</v>
      </c>
      <c r="N29" s="1">
        <f t="shared" si="2"/>
        <v>0.50399999999999989</v>
      </c>
      <c r="O29" s="1">
        <f t="shared" si="3"/>
        <v>0.55200000000000005</v>
      </c>
      <c r="P29" s="1">
        <f t="shared" si="4"/>
        <v>0.48</v>
      </c>
      <c r="Q29">
        <f t="shared" si="5"/>
        <v>8.76</v>
      </c>
      <c r="R29" s="1">
        <f t="shared" si="6"/>
        <v>9.5217391304347831</v>
      </c>
      <c r="S29" s="1">
        <f t="shared" si="7"/>
        <v>0.76173913043478303</v>
      </c>
      <c r="T29" s="1">
        <f>AVERAGE(F27:F29)</f>
        <v>3.6494672754946733</v>
      </c>
      <c r="U29" s="1">
        <f t="shared" ref="U29:AD29" si="16">AVERAGE(J27:J29)</f>
        <v>2.5240766713417484</v>
      </c>
      <c r="V29" s="1">
        <f t="shared" si="16"/>
        <v>0.19407667134174864</v>
      </c>
      <c r="W29" s="1">
        <f t="shared" si="16"/>
        <v>2.33</v>
      </c>
      <c r="X29" s="1">
        <f t="shared" si="16"/>
        <v>0.86729999999999985</v>
      </c>
      <c r="Y29" s="1">
        <f t="shared" si="16"/>
        <v>0.49729999999999991</v>
      </c>
      <c r="Z29" s="1">
        <f t="shared" si="16"/>
        <v>0.55190000000000006</v>
      </c>
      <c r="AA29" s="1">
        <f t="shared" si="16"/>
        <v>0.41349999999999998</v>
      </c>
      <c r="AB29" s="1">
        <f t="shared" si="16"/>
        <v>8.5033333333333321</v>
      </c>
      <c r="AC29" s="1">
        <f t="shared" si="16"/>
        <v>9.2116253701106441</v>
      </c>
      <c r="AD29" s="1">
        <f t="shared" si="16"/>
        <v>0.70829203677731079</v>
      </c>
    </row>
    <row r="30" spans="1:33">
      <c r="A30" t="s">
        <v>12</v>
      </c>
      <c r="B30" t="s">
        <v>14</v>
      </c>
      <c r="C30" t="s">
        <v>5</v>
      </c>
      <c r="D30" t="s">
        <v>38</v>
      </c>
      <c r="E30" t="s">
        <v>2</v>
      </c>
      <c r="F30">
        <v>4.6666666666666679</v>
      </c>
      <c r="G30" s="1">
        <v>1.3595999999999999</v>
      </c>
      <c r="H30" s="1">
        <v>2.0393999999999997</v>
      </c>
      <c r="I30" s="1">
        <v>2.4719999999999995</v>
      </c>
      <c r="J30" s="1">
        <v>3.2872340425531914</v>
      </c>
      <c r="K30" s="1">
        <v>0.19723404255319155</v>
      </c>
      <c r="L30" s="1">
        <f t="shared" si="0"/>
        <v>3.09</v>
      </c>
      <c r="M30" s="1">
        <f t="shared" si="1"/>
        <v>1.3595999999999999</v>
      </c>
      <c r="N30" s="1">
        <f t="shared" si="2"/>
        <v>0.67979999999999974</v>
      </c>
      <c r="O30" s="1">
        <f t="shared" si="3"/>
        <v>0.43259999999999987</v>
      </c>
      <c r="P30" s="1">
        <f t="shared" si="4"/>
        <v>0.61800000000000033</v>
      </c>
      <c r="Q30">
        <f t="shared" si="5"/>
        <v>14.420000000000003</v>
      </c>
      <c r="R30" s="1">
        <f t="shared" si="6"/>
        <v>15.340425531914898</v>
      </c>
      <c r="S30" s="1">
        <f t="shared" si="7"/>
        <v>0.92042553191489407</v>
      </c>
    </row>
    <row r="31" spans="1:33">
      <c r="A31" t="s">
        <v>12</v>
      </c>
      <c r="B31" t="s">
        <v>14</v>
      </c>
      <c r="C31" t="s">
        <v>5</v>
      </c>
      <c r="D31" t="s">
        <v>38</v>
      </c>
      <c r="E31" t="s">
        <v>2</v>
      </c>
      <c r="F31">
        <v>4.6666666666666652</v>
      </c>
      <c r="G31" s="1">
        <v>1.2804</v>
      </c>
      <c r="H31" s="1">
        <v>1.7751000000000001</v>
      </c>
      <c r="I31" s="1">
        <v>2.4444000000000004</v>
      </c>
      <c r="J31" s="1">
        <v>3.0631578947368423</v>
      </c>
      <c r="K31" s="1">
        <v>0.15315789473684216</v>
      </c>
      <c r="L31" s="1">
        <f t="shared" si="0"/>
        <v>2.91</v>
      </c>
      <c r="M31" s="1">
        <f t="shared" si="1"/>
        <v>1.2804</v>
      </c>
      <c r="N31" s="1">
        <f t="shared" si="2"/>
        <v>0.49470000000000014</v>
      </c>
      <c r="O31" s="1">
        <f t="shared" si="3"/>
        <v>0.66930000000000023</v>
      </c>
      <c r="P31" s="1">
        <f t="shared" si="4"/>
        <v>0.46559999999999979</v>
      </c>
      <c r="Q31">
        <f t="shared" si="5"/>
        <v>13.579999999999997</v>
      </c>
      <c r="R31" s="1">
        <f t="shared" si="6"/>
        <v>14.294736842105259</v>
      </c>
      <c r="S31" s="1">
        <f t="shared" si="7"/>
        <v>0.71473684210526323</v>
      </c>
    </row>
    <row r="32" spans="1:33">
      <c r="A32" t="s">
        <v>12</v>
      </c>
      <c r="B32" t="s">
        <v>14</v>
      </c>
      <c r="C32" t="s">
        <v>5</v>
      </c>
      <c r="D32" t="s">
        <v>38</v>
      </c>
      <c r="E32" t="s">
        <v>2</v>
      </c>
      <c r="F32">
        <v>4.666666666666667</v>
      </c>
      <c r="G32" s="1">
        <v>1.0700999999999998</v>
      </c>
      <c r="H32" s="1">
        <v>1.7225999999999999</v>
      </c>
      <c r="I32" s="1">
        <v>2.1402000000000001</v>
      </c>
      <c r="J32" s="1">
        <v>3.0705882352941178</v>
      </c>
      <c r="K32" s="1">
        <v>0.46058823529411796</v>
      </c>
      <c r="L32" s="1">
        <f t="shared" si="0"/>
        <v>2.61</v>
      </c>
      <c r="M32" s="1">
        <f t="shared" si="1"/>
        <v>1.0700999999999998</v>
      </c>
      <c r="N32" s="1">
        <f t="shared" si="2"/>
        <v>0.65250000000000008</v>
      </c>
      <c r="O32" s="1">
        <f t="shared" si="3"/>
        <v>0.41760000000000019</v>
      </c>
      <c r="P32" s="1">
        <f t="shared" si="4"/>
        <v>0.46979999999999977</v>
      </c>
      <c r="Q32">
        <f t="shared" si="5"/>
        <v>12.18</v>
      </c>
      <c r="R32" s="1">
        <f t="shared" si="6"/>
        <v>14.329411764705885</v>
      </c>
      <c r="S32" s="1">
        <f t="shared" si="7"/>
        <v>2.1494117647058841</v>
      </c>
      <c r="T32" s="1">
        <f>AVERAGE(F30:F32)</f>
        <v>4.666666666666667</v>
      </c>
      <c r="U32" s="1">
        <f t="shared" ref="U32:AD32" si="17">AVERAGE(J30:J32)</f>
        <v>3.140326724194717</v>
      </c>
      <c r="V32" s="1">
        <f t="shared" si="17"/>
        <v>0.27032672419471721</v>
      </c>
      <c r="W32" s="1">
        <f t="shared" si="17"/>
        <v>2.8699999999999997</v>
      </c>
      <c r="X32" s="1">
        <f t="shared" si="17"/>
        <v>1.2366999999999999</v>
      </c>
      <c r="Y32" s="1">
        <f t="shared" si="17"/>
        <v>0.60899999999999999</v>
      </c>
      <c r="Z32" s="1">
        <f t="shared" si="17"/>
        <v>0.50650000000000006</v>
      </c>
      <c r="AA32" s="1">
        <f t="shared" si="17"/>
        <v>0.51779999999999993</v>
      </c>
      <c r="AB32" s="1">
        <f t="shared" si="17"/>
        <v>13.393333333333333</v>
      </c>
      <c r="AC32" s="1">
        <f t="shared" si="17"/>
        <v>14.654858046242012</v>
      </c>
      <c r="AD32" s="1">
        <f t="shared" si="17"/>
        <v>1.2615247129086804</v>
      </c>
    </row>
    <row r="33" spans="1:33">
      <c r="A33" t="s">
        <v>12</v>
      </c>
      <c r="B33" t="s">
        <v>14</v>
      </c>
      <c r="C33" t="s">
        <v>5</v>
      </c>
      <c r="D33" t="s">
        <v>38</v>
      </c>
      <c r="E33" t="s">
        <v>3</v>
      </c>
      <c r="F33">
        <v>4.5517241379310338</v>
      </c>
      <c r="G33" s="1">
        <v>0.55679999999999996</v>
      </c>
      <c r="H33" s="1">
        <v>0.8004</v>
      </c>
      <c r="I33" s="1">
        <v>1.1135999999999999</v>
      </c>
      <c r="J33" s="1">
        <v>2</v>
      </c>
      <c r="K33" s="1">
        <v>0.26</v>
      </c>
      <c r="L33" s="1">
        <f t="shared" si="0"/>
        <v>1.74</v>
      </c>
      <c r="M33" s="1">
        <f t="shared" si="1"/>
        <v>0.55679999999999996</v>
      </c>
      <c r="N33" s="1">
        <f t="shared" si="2"/>
        <v>0.24360000000000004</v>
      </c>
      <c r="O33" s="1">
        <f t="shared" si="3"/>
        <v>0.31319999999999992</v>
      </c>
      <c r="P33" s="1">
        <f t="shared" si="4"/>
        <v>0.62640000000000007</v>
      </c>
      <c r="Q33">
        <f t="shared" si="5"/>
        <v>7.919999999999999</v>
      </c>
      <c r="R33" s="1">
        <f t="shared" si="6"/>
        <v>9.1034482758620676</v>
      </c>
      <c r="S33" s="1">
        <f t="shared" si="7"/>
        <v>1.1834482758620688</v>
      </c>
    </row>
    <row r="34" spans="1:33">
      <c r="A34" t="s">
        <v>12</v>
      </c>
      <c r="B34" t="s">
        <v>14</v>
      </c>
      <c r="C34" t="s">
        <v>5</v>
      </c>
      <c r="D34" t="s">
        <v>38</v>
      </c>
      <c r="E34" t="s">
        <v>3</v>
      </c>
      <c r="F34">
        <v>4.5497076023391809</v>
      </c>
      <c r="G34" s="1">
        <v>0.51300000000000001</v>
      </c>
      <c r="H34" s="1">
        <v>0.82079999999999997</v>
      </c>
      <c r="I34" s="1">
        <v>1.0772999999999999</v>
      </c>
      <c r="J34" s="1">
        <v>1.8791208791208789</v>
      </c>
      <c r="K34" s="1">
        <v>0.16912087912087892</v>
      </c>
      <c r="L34" s="1">
        <f t="shared" si="0"/>
        <v>1.71</v>
      </c>
      <c r="M34" s="1">
        <f t="shared" si="1"/>
        <v>0.51300000000000001</v>
      </c>
      <c r="N34" s="1">
        <f t="shared" si="2"/>
        <v>0.30779999999999996</v>
      </c>
      <c r="O34" s="1">
        <f t="shared" si="3"/>
        <v>0.25649999999999995</v>
      </c>
      <c r="P34" s="1">
        <f t="shared" si="4"/>
        <v>0.63270000000000004</v>
      </c>
      <c r="Q34">
        <f t="shared" si="5"/>
        <v>7.7799999999999994</v>
      </c>
      <c r="R34" s="1">
        <f t="shared" si="6"/>
        <v>8.5494505494505475</v>
      </c>
      <c r="S34" s="1">
        <f t="shared" si="7"/>
        <v>0.76945054945054847</v>
      </c>
    </row>
    <row r="35" spans="1:33">
      <c r="A35" t="s">
        <v>12</v>
      </c>
      <c r="B35" t="s">
        <v>14</v>
      </c>
      <c r="C35" t="s">
        <v>5</v>
      </c>
      <c r="D35" t="s">
        <v>38</v>
      </c>
      <c r="E35" t="s">
        <v>3</v>
      </c>
      <c r="F35">
        <v>4.5555555555555545</v>
      </c>
      <c r="G35" s="1">
        <v>0.44280000000000003</v>
      </c>
      <c r="H35" s="1">
        <v>0.66959999999999997</v>
      </c>
      <c r="I35" s="1">
        <v>0.79919999999999991</v>
      </c>
      <c r="J35" s="1">
        <v>1.2272727272727273</v>
      </c>
      <c r="K35" s="1">
        <v>0.14727272727272722</v>
      </c>
      <c r="L35" s="1">
        <f t="shared" ref="L35:L56" si="18">J35-K35</f>
        <v>1.08</v>
      </c>
      <c r="M35" s="1">
        <f t="shared" ref="M35:M56" si="19">G35</f>
        <v>0.44280000000000003</v>
      </c>
      <c r="N35" s="1">
        <f t="shared" ref="N35:N56" si="20">H35-G35</f>
        <v>0.22679999999999995</v>
      </c>
      <c r="O35" s="1">
        <f t="shared" ref="O35:O56" si="21">I35-H35</f>
        <v>0.12959999999999994</v>
      </c>
      <c r="P35" s="1">
        <f t="shared" ref="P35:P56" si="22">L35-I35</f>
        <v>0.28080000000000016</v>
      </c>
      <c r="Q35">
        <f t="shared" si="5"/>
        <v>4.919999999999999</v>
      </c>
      <c r="R35" s="1">
        <f t="shared" si="6"/>
        <v>5.5909090909090899</v>
      </c>
      <c r="S35" s="1">
        <f t="shared" si="7"/>
        <v>0.67090909090909057</v>
      </c>
      <c r="T35" s="1">
        <f>AVERAGE(F33:F35)</f>
        <v>4.5523290986085891</v>
      </c>
      <c r="U35" s="1">
        <f t="shared" ref="U35:AD35" si="23">AVERAGE(J33:J35)</f>
        <v>1.7021312021312021</v>
      </c>
      <c r="V35" s="1">
        <f t="shared" si="23"/>
        <v>0.19213120213120205</v>
      </c>
      <c r="W35" s="1">
        <f t="shared" si="23"/>
        <v>1.51</v>
      </c>
      <c r="X35" s="1">
        <f t="shared" si="23"/>
        <v>0.50419999999999998</v>
      </c>
      <c r="Y35" s="1">
        <f t="shared" si="23"/>
        <v>0.25940000000000002</v>
      </c>
      <c r="Z35" s="1">
        <f t="shared" si="23"/>
        <v>0.23309999999999995</v>
      </c>
      <c r="AA35" s="1">
        <f t="shared" si="23"/>
        <v>0.51330000000000009</v>
      </c>
      <c r="AB35" s="1">
        <f t="shared" si="23"/>
        <v>6.8733333333333322</v>
      </c>
      <c r="AC35" s="1">
        <f t="shared" si="23"/>
        <v>7.7479359720739014</v>
      </c>
      <c r="AD35" s="1">
        <f t="shared" si="23"/>
        <v>0.8746026387405692</v>
      </c>
    </row>
    <row r="36" spans="1:33">
      <c r="A36" t="s">
        <v>12</v>
      </c>
      <c r="B36" t="s">
        <v>14</v>
      </c>
      <c r="C36" t="s">
        <v>5</v>
      </c>
      <c r="D36" t="s">
        <v>38</v>
      </c>
      <c r="E36" t="s">
        <v>4</v>
      </c>
      <c r="F36">
        <v>4.4575163398692812</v>
      </c>
      <c r="G36" s="1">
        <v>0.58140000000000003</v>
      </c>
      <c r="H36" s="1">
        <v>0.84150000000000003</v>
      </c>
      <c r="I36" s="1">
        <v>1.2086999999999999</v>
      </c>
      <c r="J36" s="1">
        <v>1.6105263157894738</v>
      </c>
      <c r="K36" s="1">
        <v>8.0526315789473779E-2</v>
      </c>
      <c r="L36" s="1">
        <f t="shared" si="18"/>
        <v>1.53</v>
      </c>
      <c r="M36" s="1">
        <f t="shared" si="19"/>
        <v>0.58140000000000003</v>
      </c>
      <c r="N36" s="1">
        <f t="shared" si="20"/>
        <v>0.2601</v>
      </c>
      <c r="O36" s="1">
        <f t="shared" si="21"/>
        <v>0.36719999999999986</v>
      </c>
      <c r="P36" s="1">
        <f t="shared" si="22"/>
        <v>0.32130000000000014</v>
      </c>
      <c r="Q36">
        <f t="shared" si="5"/>
        <v>6.82</v>
      </c>
      <c r="R36" s="1">
        <f t="shared" si="6"/>
        <v>7.1789473684210536</v>
      </c>
      <c r="S36" s="1">
        <f t="shared" si="7"/>
        <v>0.35894736842105307</v>
      </c>
    </row>
    <row r="37" spans="1:33">
      <c r="A37" t="s">
        <v>12</v>
      </c>
      <c r="B37" t="s">
        <v>14</v>
      </c>
      <c r="C37" t="s">
        <v>5</v>
      </c>
      <c r="D37" t="s">
        <v>38</v>
      </c>
      <c r="E37" t="s">
        <v>4</v>
      </c>
      <c r="F37">
        <v>4.4629629629629619</v>
      </c>
      <c r="G37" s="1">
        <v>0.44280000000000003</v>
      </c>
      <c r="H37" s="1">
        <v>0.61560000000000004</v>
      </c>
      <c r="I37" s="1">
        <v>0.92880000000000007</v>
      </c>
      <c r="J37" s="1">
        <v>1.2705882352941178</v>
      </c>
      <c r="K37" s="1">
        <v>0.19058823529411772</v>
      </c>
      <c r="L37" s="1">
        <f t="shared" si="18"/>
        <v>1.08</v>
      </c>
      <c r="M37" s="1">
        <f t="shared" si="19"/>
        <v>0.44280000000000003</v>
      </c>
      <c r="N37" s="1">
        <f t="shared" si="20"/>
        <v>0.17280000000000001</v>
      </c>
      <c r="O37" s="1">
        <f t="shared" si="21"/>
        <v>0.31320000000000003</v>
      </c>
      <c r="P37" s="1">
        <f t="shared" si="22"/>
        <v>0.1512</v>
      </c>
      <c r="Q37">
        <f t="shared" si="5"/>
        <v>4.8199999999999994</v>
      </c>
      <c r="R37" s="1">
        <f t="shared" si="6"/>
        <v>5.670588235294117</v>
      </c>
      <c r="S37" s="1">
        <f t="shared" si="7"/>
        <v>0.85058823529411776</v>
      </c>
    </row>
    <row r="38" spans="1:33">
      <c r="A38" t="s">
        <v>12</v>
      </c>
      <c r="B38" t="s">
        <v>14</v>
      </c>
      <c r="C38" t="s">
        <v>5</v>
      </c>
      <c r="D38" t="s">
        <v>38</v>
      </c>
      <c r="E38" t="s">
        <v>4</v>
      </c>
      <c r="F38">
        <v>4.4615384615384617</v>
      </c>
      <c r="G38" s="1">
        <v>0.4446</v>
      </c>
      <c r="H38" s="1">
        <v>0.81899999999999995</v>
      </c>
      <c r="I38" s="1">
        <v>1.1349</v>
      </c>
      <c r="J38" s="1">
        <v>1.3</v>
      </c>
      <c r="K38" s="1">
        <v>0.13000000000000012</v>
      </c>
      <c r="L38" s="1">
        <f t="shared" si="18"/>
        <v>1.17</v>
      </c>
      <c r="M38" s="1">
        <f t="shared" si="19"/>
        <v>0.4446</v>
      </c>
      <c r="N38" s="1">
        <f t="shared" si="20"/>
        <v>0.37439999999999996</v>
      </c>
      <c r="O38" s="1">
        <f t="shared" si="21"/>
        <v>0.31590000000000007</v>
      </c>
      <c r="P38" s="1">
        <f t="shared" si="22"/>
        <v>3.5099999999999909E-2</v>
      </c>
      <c r="Q38">
        <f t="shared" si="5"/>
        <v>5.22</v>
      </c>
      <c r="R38" s="1">
        <f t="shared" si="6"/>
        <v>5.8000000000000007</v>
      </c>
      <c r="S38" s="1">
        <f t="shared" si="7"/>
        <v>0.58000000000000052</v>
      </c>
      <c r="T38" s="1">
        <f>AVERAGE(F36:F38)</f>
        <v>4.4606725881235683</v>
      </c>
      <c r="U38" s="1">
        <f t="shared" ref="U38:AD38" si="24">AVERAGE(J36:J38)</f>
        <v>1.3937048503611971</v>
      </c>
      <c r="V38" s="1">
        <f t="shared" si="24"/>
        <v>0.1337048503611972</v>
      </c>
      <c r="W38" s="1">
        <f t="shared" si="24"/>
        <v>1.26</v>
      </c>
      <c r="X38" s="1">
        <f t="shared" si="24"/>
        <v>0.48959999999999998</v>
      </c>
      <c r="Y38" s="1">
        <f t="shared" si="24"/>
        <v>0.26909999999999995</v>
      </c>
      <c r="Z38" s="1">
        <f t="shared" si="24"/>
        <v>0.33210000000000001</v>
      </c>
      <c r="AA38" s="1">
        <f t="shared" si="24"/>
        <v>0.16920000000000002</v>
      </c>
      <c r="AB38" s="1">
        <f t="shared" si="24"/>
        <v>5.62</v>
      </c>
      <c r="AC38" s="1">
        <f t="shared" si="24"/>
        <v>6.2165118679050577</v>
      </c>
      <c r="AD38" s="1">
        <f t="shared" si="24"/>
        <v>0.59651186790505706</v>
      </c>
      <c r="AE38" s="7">
        <f>SUM(AB32:AB38)</f>
        <v>25.886666666666667</v>
      </c>
      <c r="AF38" s="7">
        <f>SUM(AC32:AC38)</f>
        <v>28.619305886220971</v>
      </c>
      <c r="AG38" s="7">
        <f>SUM(AD32:AD38)</f>
        <v>2.7326392195543066</v>
      </c>
    </row>
    <row r="39" spans="1:33">
      <c r="A39" t="s">
        <v>12</v>
      </c>
      <c r="B39" t="s">
        <v>13</v>
      </c>
      <c r="C39" t="s">
        <v>6</v>
      </c>
      <c r="D39" t="s">
        <v>37</v>
      </c>
      <c r="E39" t="s">
        <v>2</v>
      </c>
      <c r="F39">
        <v>6.0140350877192992</v>
      </c>
      <c r="G39" s="1">
        <v>1.1970000000000001</v>
      </c>
      <c r="H39" s="1">
        <v>1.71</v>
      </c>
      <c r="I39" s="1">
        <v>2.3940000000000001</v>
      </c>
      <c r="J39" s="1">
        <v>3.0645161290322585</v>
      </c>
      <c r="K39" s="1">
        <v>0.21451612903225836</v>
      </c>
      <c r="L39" s="1">
        <f t="shared" si="18"/>
        <v>2.85</v>
      </c>
      <c r="M39" s="1">
        <f t="shared" si="19"/>
        <v>1.1970000000000001</v>
      </c>
      <c r="N39" s="1">
        <f t="shared" si="20"/>
        <v>0.5129999999999999</v>
      </c>
      <c r="O39" s="1">
        <f t="shared" si="21"/>
        <v>0.68400000000000016</v>
      </c>
      <c r="P39" s="1">
        <f t="shared" si="22"/>
        <v>0.45599999999999996</v>
      </c>
      <c r="Q39">
        <f t="shared" si="5"/>
        <v>17.140000000000004</v>
      </c>
      <c r="R39" s="1">
        <f t="shared" si="6"/>
        <v>18.430107526881727</v>
      </c>
      <c r="S39" s="1">
        <f t="shared" si="7"/>
        <v>1.2901075268817224</v>
      </c>
    </row>
    <row r="40" spans="1:33">
      <c r="A40" t="s">
        <v>12</v>
      </c>
      <c r="B40" t="s">
        <v>13</v>
      </c>
      <c r="C40" t="s">
        <v>6</v>
      </c>
      <c r="D40" t="s">
        <v>37</v>
      </c>
      <c r="E40" t="s">
        <v>2</v>
      </c>
      <c r="F40">
        <v>6.0151515151515147</v>
      </c>
      <c r="G40" s="1">
        <v>1.1616</v>
      </c>
      <c r="H40" s="1">
        <v>1.6896</v>
      </c>
      <c r="I40" s="1">
        <v>2.2704</v>
      </c>
      <c r="J40" s="1">
        <v>2.9333333333333336</v>
      </c>
      <c r="K40" s="1">
        <v>0.29333333333333345</v>
      </c>
      <c r="L40" s="1">
        <f t="shared" si="18"/>
        <v>2.64</v>
      </c>
      <c r="M40" s="1">
        <f t="shared" si="19"/>
        <v>1.1616</v>
      </c>
      <c r="N40" s="1">
        <f t="shared" si="20"/>
        <v>0.52800000000000002</v>
      </c>
      <c r="O40" s="1">
        <f t="shared" si="21"/>
        <v>0.58079999999999998</v>
      </c>
      <c r="P40" s="1">
        <f t="shared" si="22"/>
        <v>0.36960000000000015</v>
      </c>
      <c r="Q40">
        <f t="shared" si="5"/>
        <v>15.879999999999999</v>
      </c>
      <c r="R40" s="1">
        <f t="shared" si="6"/>
        <v>17.644444444444446</v>
      </c>
      <c r="S40" s="1">
        <f t="shared" si="7"/>
        <v>1.7644444444444449</v>
      </c>
    </row>
    <row r="41" spans="1:33">
      <c r="A41" t="s">
        <v>12</v>
      </c>
      <c r="B41" t="s">
        <v>13</v>
      </c>
      <c r="C41" t="s">
        <v>6</v>
      </c>
      <c r="D41" t="s">
        <v>37</v>
      </c>
      <c r="E41" t="s">
        <v>2</v>
      </c>
      <c r="F41">
        <v>6.0148148148148142</v>
      </c>
      <c r="G41" s="1">
        <v>1.161</v>
      </c>
      <c r="H41" s="1">
        <v>1.8090000000000002</v>
      </c>
      <c r="I41" s="1">
        <v>2.2410000000000001</v>
      </c>
      <c r="J41" s="1">
        <v>2.9347826086956523</v>
      </c>
      <c r="K41" s="1">
        <v>0.23478260869565215</v>
      </c>
      <c r="L41" s="1">
        <f t="shared" si="18"/>
        <v>2.7</v>
      </c>
      <c r="M41" s="1">
        <f t="shared" si="19"/>
        <v>1.161</v>
      </c>
      <c r="N41" s="1">
        <f t="shared" si="20"/>
        <v>0.64800000000000013</v>
      </c>
      <c r="O41" s="1">
        <f t="shared" si="21"/>
        <v>0.43199999999999994</v>
      </c>
      <c r="P41" s="1">
        <f t="shared" si="22"/>
        <v>0.45900000000000007</v>
      </c>
      <c r="Q41">
        <f t="shared" si="5"/>
        <v>16.239999999999998</v>
      </c>
      <c r="R41" s="1">
        <f t="shared" si="6"/>
        <v>17.652173913043477</v>
      </c>
      <c r="S41" s="1">
        <f t="shared" si="7"/>
        <v>1.4121739130434781</v>
      </c>
      <c r="T41" s="1">
        <f>AVERAGE(F39:F41)</f>
        <v>6.0146671392285427</v>
      </c>
      <c r="U41" s="1">
        <f t="shared" ref="U41:AD41" si="25">AVERAGE(J39:J41)</f>
        <v>2.9775440236870812</v>
      </c>
      <c r="V41" s="1">
        <f t="shared" si="25"/>
        <v>0.24754402368708131</v>
      </c>
      <c r="W41" s="1">
        <f t="shared" si="25"/>
        <v>2.7300000000000004</v>
      </c>
      <c r="X41" s="1">
        <f t="shared" si="25"/>
        <v>1.1732</v>
      </c>
      <c r="Y41" s="1">
        <f t="shared" si="25"/>
        <v>0.56300000000000006</v>
      </c>
      <c r="Z41" s="1">
        <f t="shared" si="25"/>
        <v>0.56559999999999999</v>
      </c>
      <c r="AA41" s="1">
        <f t="shared" si="25"/>
        <v>0.42820000000000008</v>
      </c>
      <c r="AB41" s="1">
        <f t="shared" si="25"/>
        <v>16.420000000000002</v>
      </c>
      <c r="AC41" s="1">
        <f t="shared" si="25"/>
        <v>17.908908628123218</v>
      </c>
      <c r="AD41" s="1">
        <f t="shared" si="25"/>
        <v>1.4889086281232151</v>
      </c>
    </row>
    <row r="42" spans="1:33">
      <c r="A42" t="s">
        <v>12</v>
      </c>
      <c r="B42" t="s">
        <v>13</v>
      </c>
      <c r="C42" t="s">
        <v>6</v>
      </c>
      <c r="D42" t="s">
        <v>37</v>
      </c>
      <c r="E42" t="s">
        <v>3</v>
      </c>
      <c r="F42">
        <v>5.9717514124293789</v>
      </c>
      <c r="G42" s="1">
        <v>0.53100000000000003</v>
      </c>
      <c r="H42" s="1">
        <v>0.84960000000000002</v>
      </c>
      <c r="I42" s="1">
        <v>1.1328</v>
      </c>
      <c r="J42" s="1">
        <v>1.9032258064516128</v>
      </c>
      <c r="K42" s="1">
        <v>0.13322580645161275</v>
      </c>
      <c r="L42" s="1">
        <f t="shared" si="18"/>
        <v>1.77</v>
      </c>
      <c r="M42" s="1">
        <f t="shared" si="19"/>
        <v>0.53100000000000003</v>
      </c>
      <c r="N42" s="1">
        <f t="shared" si="20"/>
        <v>0.31859999999999999</v>
      </c>
      <c r="O42" s="1">
        <f t="shared" si="21"/>
        <v>0.28320000000000001</v>
      </c>
      <c r="P42" s="1">
        <f t="shared" si="22"/>
        <v>0.63719999999999999</v>
      </c>
      <c r="Q42">
        <f t="shared" si="5"/>
        <v>10.57</v>
      </c>
      <c r="R42" s="1">
        <f t="shared" si="6"/>
        <v>11.365591397849462</v>
      </c>
      <c r="S42" s="1">
        <f t="shared" si="7"/>
        <v>0.79559139784946153</v>
      </c>
    </row>
    <row r="43" spans="1:33">
      <c r="A43" t="s">
        <v>12</v>
      </c>
      <c r="B43" t="s">
        <v>13</v>
      </c>
      <c r="C43" t="s">
        <v>6</v>
      </c>
      <c r="D43" t="s">
        <v>37</v>
      </c>
      <c r="E43" t="s">
        <v>3</v>
      </c>
      <c r="F43">
        <v>5.9726775956284142</v>
      </c>
      <c r="G43" s="1">
        <v>0.62220000000000009</v>
      </c>
      <c r="H43" s="1">
        <v>0.98820000000000019</v>
      </c>
      <c r="I43" s="1">
        <v>1.5189000000000001</v>
      </c>
      <c r="J43" s="1">
        <v>2.0561797752808988</v>
      </c>
      <c r="K43" s="1">
        <v>0.22617977528089872</v>
      </c>
      <c r="L43" s="1">
        <f t="shared" si="18"/>
        <v>1.83</v>
      </c>
      <c r="M43" s="1">
        <f t="shared" si="19"/>
        <v>0.62220000000000009</v>
      </c>
      <c r="N43" s="1">
        <f t="shared" si="20"/>
        <v>0.3660000000000001</v>
      </c>
      <c r="O43" s="1">
        <f t="shared" si="21"/>
        <v>0.53069999999999995</v>
      </c>
      <c r="P43" s="1">
        <f t="shared" si="22"/>
        <v>0.31109999999999993</v>
      </c>
      <c r="Q43">
        <f t="shared" si="5"/>
        <v>10.929999999999998</v>
      </c>
      <c r="R43" s="1">
        <f t="shared" si="6"/>
        <v>12.280898876404491</v>
      </c>
      <c r="S43" s="1">
        <f t="shared" si="7"/>
        <v>1.3508988764044931</v>
      </c>
    </row>
    <row r="44" spans="1:33">
      <c r="A44" t="s">
        <v>12</v>
      </c>
      <c r="B44" t="s">
        <v>13</v>
      </c>
      <c r="C44" t="s">
        <v>6</v>
      </c>
      <c r="D44" t="s">
        <v>37</v>
      </c>
      <c r="E44" t="s">
        <v>3</v>
      </c>
      <c r="F44">
        <v>5.9717514124293789</v>
      </c>
      <c r="G44" s="1">
        <v>0.58410000000000006</v>
      </c>
      <c r="H44" s="1">
        <v>0.84960000000000013</v>
      </c>
      <c r="I44" s="1">
        <v>1.0797000000000001</v>
      </c>
      <c r="J44" s="1">
        <v>1.8631578947368423</v>
      </c>
      <c r="K44" s="1">
        <v>9.3157894736842328E-2</v>
      </c>
      <c r="L44" s="1">
        <f t="shared" si="18"/>
        <v>1.77</v>
      </c>
      <c r="M44" s="1">
        <f t="shared" si="19"/>
        <v>0.58410000000000006</v>
      </c>
      <c r="N44" s="1">
        <f t="shared" si="20"/>
        <v>0.26550000000000007</v>
      </c>
      <c r="O44" s="1">
        <f t="shared" si="21"/>
        <v>0.23009999999999997</v>
      </c>
      <c r="P44" s="1">
        <f t="shared" si="22"/>
        <v>0.69029999999999991</v>
      </c>
      <c r="Q44">
        <f t="shared" si="5"/>
        <v>10.57</v>
      </c>
      <c r="R44" s="1">
        <f t="shared" si="6"/>
        <v>11.126315789473686</v>
      </c>
      <c r="S44" s="1">
        <f t="shared" si="7"/>
        <v>0.55631578947368554</v>
      </c>
      <c r="T44" s="1">
        <f>AVERAGE(F42:F44)</f>
        <v>5.972060140162391</v>
      </c>
      <c r="U44" s="1">
        <f t="shared" ref="U44:AD44" si="26">AVERAGE(J42:J44)</f>
        <v>1.9408544921564512</v>
      </c>
      <c r="V44" s="1">
        <f t="shared" si="26"/>
        <v>0.15085449215645128</v>
      </c>
      <c r="W44" s="1">
        <f t="shared" si="26"/>
        <v>1.79</v>
      </c>
      <c r="X44" s="1">
        <f t="shared" si="26"/>
        <v>0.57910000000000006</v>
      </c>
      <c r="Y44" s="1">
        <f t="shared" si="26"/>
        <v>0.31670000000000004</v>
      </c>
      <c r="Z44" s="1">
        <f t="shared" si="26"/>
        <v>0.34800000000000003</v>
      </c>
      <c r="AA44" s="1">
        <f t="shared" si="26"/>
        <v>0.54619999999999991</v>
      </c>
      <c r="AB44" s="1">
        <f t="shared" si="26"/>
        <v>10.69</v>
      </c>
      <c r="AC44" s="1">
        <f t="shared" si="26"/>
        <v>11.590935354575882</v>
      </c>
      <c r="AD44" s="1">
        <f t="shared" si="26"/>
        <v>0.90093535457588014</v>
      </c>
    </row>
    <row r="45" spans="1:33">
      <c r="A45" t="s">
        <v>12</v>
      </c>
      <c r="B45" t="s">
        <v>13</v>
      </c>
      <c r="C45" t="s">
        <v>6</v>
      </c>
      <c r="D45" t="s">
        <v>37</v>
      </c>
      <c r="E45" t="s">
        <v>4</v>
      </c>
      <c r="F45">
        <v>5.9385964912280702</v>
      </c>
      <c r="G45" s="1">
        <v>0.49019999999999997</v>
      </c>
      <c r="H45" s="1">
        <v>0.84359999999999991</v>
      </c>
      <c r="I45" s="1">
        <v>1.1057999999999999</v>
      </c>
      <c r="J45" s="1">
        <v>1.3411764705882352</v>
      </c>
      <c r="K45" s="1">
        <v>0.20117647058823529</v>
      </c>
      <c r="L45" s="1">
        <f t="shared" si="18"/>
        <v>1.1399999999999999</v>
      </c>
      <c r="M45" s="1">
        <f t="shared" si="19"/>
        <v>0.49019999999999997</v>
      </c>
      <c r="N45" s="1">
        <f t="shared" si="20"/>
        <v>0.35339999999999994</v>
      </c>
      <c r="O45" s="1">
        <f t="shared" si="21"/>
        <v>0.26219999999999999</v>
      </c>
      <c r="P45" s="1">
        <f t="shared" si="22"/>
        <v>3.4200000000000008E-2</v>
      </c>
      <c r="Q45">
        <f t="shared" si="5"/>
        <v>6.77</v>
      </c>
      <c r="R45" s="1">
        <f t="shared" si="6"/>
        <v>7.9647058823529404</v>
      </c>
      <c r="S45" s="1">
        <f t="shared" si="7"/>
        <v>1.1947058823529411</v>
      </c>
    </row>
    <row r="46" spans="1:33">
      <c r="A46" t="s">
        <v>12</v>
      </c>
      <c r="B46" t="s">
        <v>13</v>
      </c>
      <c r="C46" t="s">
        <v>6</v>
      </c>
      <c r="D46" t="s">
        <v>37</v>
      </c>
      <c r="E46" t="s">
        <v>4</v>
      </c>
      <c r="F46">
        <v>5.9333333333333327</v>
      </c>
      <c r="G46" s="1">
        <v>0.4995</v>
      </c>
      <c r="H46" s="1">
        <v>0.82350000000000001</v>
      </c>
      <c r="I46" s="1">
        <v>1.08</v>
      </c>
      <c r="J46" s="1">
        <v>1.4835164835164836</v>
      </c>
      <c r="K46" s="1">
        <v>0.13351648351648349</v>
      </c>
      <c r="L46" s="1">
        <f t="shared" si="18"/>
        <v>1.35</v>
      </c>
      <c r="M46" s="1">
        <f t="shared" si="19"/>
        <v>0.4995</v>
      </c>
      <c r="N46" s="1">
        <f t="shared" si="20"/>
        <v>0.32400000000000001</v>
      </c>
      <c r="O46" s="1">
        <f t="shared" si="21"/>
        <v>0.25650000000000006</v>
      </c>
      <c r="P46" s="1">
        <f t="shared" si="22"/>
        <v>0.27</v>
      </c>
      <c r="Q46">
        <f t="shared" si="5"/>
        <v>8.01</v>
      </c>
      <c r="R46" s="1">
        <f t="shared" si="6"/>
        <v>8.8021978021978011</v>
      </c>
      <c r="S46" s="1">
        <f t="shared" si="7"/>
        <v>0.79219780219780189</v>
      </c>
    </row>
    <row r="47" spans="1:33">
      <c r="A47" t="s">
        <v>12</v>
      </c>
      <c r="B47" t="s">
        <v>13</v>
      </c>
      <c r="C47" t="s">
        <v>6</v>
      </c>
      <c r="D47" t="s">
        <v>37</v>
      </c>
      <c r="E47" t="s">
        <v>4</v>
      </c>
      <c r="F47">
        <v>5.9351851851851833</v>
      </c>
      <c r="G47" s="1">
        <v>0.4536</v>
      </c>
      <c r="H47" s="1">
        <v>0.73440000000000005</v>
      </c>
      <c r="I47" s="1">
        <v>0.9396000000000001</v>
      </c>
      <c r="J47" s="1">
        <v>1.2134831460674158</v>
      </c>
      <c r="K47" s="1">
        <v>0.13348314606741574</v>
      </c>
      <c r="L47" s="1">
        <f t="shared" si="18"/>
        <v>1.08</v>
      </c>
      <c r="M47" s="1">
        <f t="shared" si="19"/>
        <v>0.4536</v>
      </c>
      <c r="N47" s="1">
        <f t="shared" si="20"/>
        <v>0.28080000000000005</v>
      </c>
      <c r="O47" s="1">
        <f t="shared" si="21"/>
        <v>0.20520000000000005</v>
      </c>
      <c r="P47" s="1">
        <f t="shared" si="22"/>
        <v>0.14039999999999997</v>
      </c>
      <c r="Q47">
        <f t="shared" si="5"/>
        <v>6.4099999999999984</v>
      </c>
      <c r="R47" s="1">
        <f t="shared" si="6"/>
        <v>7.2022471910112342</v>
      </c>
      <c r="S47" s="1">
        <f t="shared" si="7"/>
        <v>0.79224719101123575</v>
      </c>
      <c r="T47" s="1">
        <f>AVERAGE(F45:F47)</f>
        <v>5.9357050032488621</v>
      </c>
      <c r="U47" s="1">
        <f t="shared" ref="U47:AD47" si="27">AVERAGE(J45:J47)</f>
        <v>1.3460587000573783</v>
      </c>
      <c r="V47" s="1">
        <f t="shared" si="27"/>
        <v>0.15605870005737818</v>
      </c>
      <c r="W47" s="1">
        <f t="shared" si="27"/>
        <v>1.1900000000000002</v>
      </c>
      <c r="X47" s="1">
        <f t="shared" si="27"/>
        <v>0.48110000000000003</v>
      </c>
      <c r="Y47" s="1">
        <f t="shared" si="27"/>
        <v>0.31940000000000002</v>
      </c>
      <c r="Z47" s="1">
        <f t="shared" si="27"/>
        <v>0.24130000000000004</v>
      </c>
      <c r="AA47" s="1">
        <f t="shared" si="27"/>
        <v>0.1482</v>
      </c>
      <c r="AB47" s="1">
        <f t="shared" si="27"/>
        <v>7.0633333333333326</v>
      </c>
      <c r="AC47" s="1">
        <f t="shared" si="27"/>
        <v>7.9897169585206589</v>
      </c>
      <c r="AD47" s="1">
        <f t="shared" si="27"/>
        <v>0.92638362518732631</v>
      </c>
      <c r="AE47" s="7">
        <f>SUM(AB41:AB47)</f>
        <v>34.173333333333332</v>
      </c>
      <c r="AF47" s="7">
        <f>SUM(AC41:AC47)</f>
        <v>37.489560941219757</v>
      </c>
      <c r="AG47" s="7">
        <f>SUM(AD41:AD47)</f>
        <v>3.3162276078864217</v>
      </c>
    </row>
    <row r="48" spans="1:33">
      <c r="A48" t="s">
        <v>12</v>
      </c>
      <c r="B48" t="s">
        <v>14</v>
      </c>
      <c r="C48" t="s">
        <v>6</v>
      </c>
      <c r="D48" t="s">
        <v>36</v>
      </c>
      <c r="E48" t="s">
        <v>2</v>
      </c>
      <c r="F48">
        <v>8.1458333333333339</v>
      </c>
      <c r="G48" s="1">
        <v>1.3535999999999999</v>
      </c>
      <c r="H48" s="1">
        <v>1.7567999999999999</v>
      </c>
      <c r="I48" s="1">
        <v>2.4192</v>
      </c>
      <c r="J48" s="1">
        <v>3.2727272727272725</v>
      </c>
      <c r="K48" s="1">
        <v>0.39272727272727259</v>
      </c>
      <c r="L48" s="1">
        <f t="shared" si="18"/>
        <v>2.88</v>
      </c>
      <c r="M48" s="1">
        <f t="shared" si="19"/>
        <v>1.3535999999999999</v>
      </c>
      <c r="N48" s="1">
        <f t="shared" si="20"/>
        <v>0.4032</v>
      </c>
      <c r="O48" s="1">
        <f t="shared" si="21"/>
        <v>0.6624000000000001</v>
      </c>
      <c r="P48" s="1">
        <f t="shared" si="22"/>
        <v>0.46079999999999988</v>
      </c>
      <c r="Q48">
        <f t="shared" si="5"/>
        <v>23.46</v>
      </c>
      <c r="R48" s="1">
        <f t="shared" si="6"/>
        <v>26.65909090909091</v>
      </c>
      <c r="S48" s="1">
        <f t="shared" si="7"/>
        <v>3.1990909090909083</v>
      </c>
    </row>
    <row r="49" spans="1:33">
      <c r="A49" t="s">
        <v>12</v>
      </c>
      <c r="B49" t="s">
        <v>14</v>
      </c>
      <c r="C49" t="s">
        <v>6</v>
      </c>
      <c r="D49" t="s">
        <v>36</v>
      </c>
      <c r="E49" t="s">
        <v>2</v>
      </c>
      <c r="F49">
        <v>8.1458333333333339</v>
      </c>
      <c r="G49" s="1">
        <v>1.1807999999999998</v>
      </c>
      <c r="H49" s="1">
        <v>1.6703999999999999</v>
      </c>
      <c r="I49" s="1">
        <v>2.2464</v>
      </c>
      <c r="J49" s="1">
        <v>3.096774193548387</v>
      </c>
      <c r="K49" s="1">
        <v>0.21677419354838712</v>
      </c>
      <c r="L49" s="1">
        <f t="shared" si="18"/>
        <v>2.88</v>
      </c>
      <c r="M49" s="1">
        <f t="shared" si="19"/>
        <v>1.1807999999999998</v>
      </c>
      <c r="N49" s="1">
        <f t="shared" si="20"/>
        <v>0.48960000000000004</v>
      </c>
      <c r="O49" s="1">
        <f t="shared" si="21"/>
        <v>0.57600000000000007</v>
      </c>
      <c r="P49" s="1">
        <f t="shared" si="22"/>
        <v>0.63359999999999994</v>
      </c>
      <c r="Q49">
        <f t="shared" si="5"/>
        <v>23.46</v>
      </c>
      <c r="R49" s="1">
        <f t="shared" si="6"/>
        <v>25.225806451612904</v>
      </c>
      <c r="S49" s="1">
        <f t="shared" si="7"/>
        <v>1.7658064516129035</v>
      </c>
    </row>
    <row r="50" spans="1:33">
      <c r="A50" t="s">
        <v>12</v>
      </c>
      <c r="B50" t="s">
        <v>14</v>
      </c>
      <c r="C50" t="s">
        <v>6</v>
      </c>
      <c r="D50" t="s">
        <v>36</v>
      </c>
      <c r="E50" t="s">
        <v>2</v>
      </c>
      <c r="F50">
        <v>8.1447811447811471</v>
      </c>
      <c r="G50" s="1">
        <v>1.3662000000000001</v>
      </c>
      <c r="H50" s="1">
        <v>2.1087000000000002</v>
      </c>
      <c r="I50" s="1">
        <v>2.7918000000000003</v>
      </c>
      <c r="J50" s="1">
        <v>3.375</v>
      </c>
      <c r="K50" s="1">
        <v>0.4049999999999998</v>
      </c>
      <c r="L50" s="1">
        <f t="shared" si="18"/>
        <v>2.97</v>
      </c>
      <c r="M50" s="1">
        <f t="shared" si="19"/>
        <v>1.3662000000000001</v>
      </c>
      <c r="N50" s="1">
        <f t="shared" si="20"/>
        <v>0.74250000000000016</v>
      </c>
      <c r="O50" s="1">
        <f t="shared" si="21"/>
        <v>0.68310000000000004</v>
      </c>
      <c r="P50" s="1">
        <f t="shared" si="22"/>
        <v>0.17819999999999991</v>
      </c>
      <c r="Q50">
        <f t="shared" si="5"/>
        <v>24.190000000000008</v>
      </c>
      <c r="R50" s="1">
        <f t="shared" si="6"/>
        <v>27.48863636363637</v>
      </c>
      <c r="S50" s="1">
        <f t="shared" si="7"/>
        <v>3.2986363636363629</v>
      </c>
      <c r="T50" s="1">
        <f>AVERAGE(F48:F50)</f>
        <v>8.1454826038159371</v>
      </c>
      <c r="U50" s="1">
        <f t="shared" ref="U50:AD50" si="28">AVERAGE(J48:J50)</f>
        <v>3.2481671554252198</v>
      </c>
      <c r="V50" s="1">
        <f t="shared" si="28"/>
        <v>0.33816715542521986</v>
      </c>
      <c r="W50" s="1">
        <f t="shared" si="28"/>
        <v>2.91</v>
      </c>
      <c r="X50" s="1">
        <f t="shared" si="28"/>
        <v>1.3002</v>
      </c>
      <c r="Y50" s="1">
        <f t="shared" si="28"/>
        <v>0.54510000000000003</v>
      </c>
      <c r="Z50" s="1">
        <f t="shared" si="28"/>
        <v>0.64050000000000007</v>
      </c>
      <c r="AA50" s="1">
        <f t="shared" si="28"/>
        <v>0.42419999999999991</v>
      </c>
      <c r="AB50" s="1">
        <f t="shared" si="28"/>
        <v>23.703333333333337</v>
      </c>
      <c r="AC50" s="1">
        <f t="shared" si="28"/>
        <v>26.457844574780065</v>
      </c>
      <c r="AD50" s="1">
        <f t="shared" si="28"/>
        <v>2.7545112414467248</v>
      </c>
    </row>
    <row r="51" spans="1:33">
      <c r="A51" t="s">
        <v>12</v>
      </c>
      <c r="B51" t="s">
        <v>14</v>
      </c>
      <c r="C51" t="s">
        <v>6</v>
      </c>
      <c r="D51" t="s">
        <v>36</v>
      </c>
      <c r="E51" t="s">
        <v>3</v>
      </c>
      <c r="F51">
        <v>7.5448717948717947</v>
      </c>
      <c r="G51" s="1">
        <v>0.59279999999999999</v>
      </c>
      <c r="H51" s="1">
        <v>0.88919999999999999</v>
      </c>
      <c r="I51" s="1">
        <v>1.2948</v>
      </c>
      <c r="J51" s="1">
        <v>1.6595744680851066</v>
      </c>
      <c r="K51" s="1">
        <v>9.9574468085106504E-2</v>
      </c>
      <c r="L51" s="1">
        <f t="shared" si="18"/>
        <v>1.56</v>
      </c>
      <c r="M51" s="1">
        <f t="shared" si="19"/>
        <v>0.59279999999999999</v>
      </c>
      <c r="N51" s="1">
        <f t="shared" si="20"/>
        <v>0.2964</v>
      </c>
      <c r="O51" s="1">
        <f t="shared" si="21"/>
        <v>0.40559999999999996</v>
      </c>
      <c r="P51" s="1">
        <f t="shared" si="22"/>
        <v>0.2652000000000001</v>
      </c>
      <c r="Q51">
        <f t="shared" si="5"/>
        <v>11.77</v>
      </c>
      <c r="R51" s="1">
        <f t="shared" si="6"/>
        <v>12.521276595744682</v>
      </c>
      <c r="S51" s="1">
        <f t="shared" si="7"/>
        <v>0.75127659574468175</v>
      </c>
    </row>
    <row r="52" spans="1:33">
      <c r="A52" t="s">
        <v>12</v>
      </c>
      <c r="B52" t="s">
        <v>14</v>
      </c>
      <c r="C52" t="s">
        <v>6</v>
      </c>
      <c r="D52" t="s">
        <v>36</v>
      </c>
      <c r="E52" t="s">
        <v>3</v>
      </c>
      <c r="F52">
        <v>7.5400000000000009</v>
      </c>
      <c r="G52" s="1">
        <v>0.54</v>
      </c>
      <c r="H52" s="1">
        <v>0.81</v>
      </c>
      <c r="I52" s="1">
        <v>1.0050000000000001</v>
      </c>
      <c r="J52" s="1">
        <v>1.6129032258064515</v>
      </c>
      <c r="K52" s="1">
        <v>0.11290322580645151</v>
      </c>
      <c r="L52" s="1">
        <f t="shared" si="18"/>
        <v>1.5</v>
      </c>
      <c r="M52" s="1">
        <f t="shared" si="19"/>
        <v>0.54</v>
      </c>
      <c r="N52" s="1">
        <f t="shared" si="20"/>
        <v>0.27</v>
      </c>
      <c r="O52" s="1">
        <f t="shared" si="21"/>
        <v>0.19500000000000006</v>
      </c>
      <c r="P52" s="1">
        <f t="shared" si="22"/>
        <v>0.49499999999999988</v>
      </c>
      <c r="Q52">
        <f t="shared" si="5"/>
        <v>11.310000000000002</v>
      </c>
      <c r="R52" s="1">
        <f t="shared" si="6"/>
        <v>12.161290322580646</v>
      </c>
      <c r="S52" s="1">
        <f t="shared" si="7"/>
        <v>0.85129032258064452</v>
      </c>
    </row>
    <row r="53" spans="1:33">
      <c r="A53" t="s">
        <v>12</v>
      </c>
      <c r="B53" t="s">
        <v>14</v>
      </c>
      <c r="C53" t="s">
        <v>6</v>
      </c>
      <c r="D53" t="s">
        <v>36</v>
      </c>
      <c r="E53" t="s">
        <v>3</v>
      </c>
      <c r="F53">
        <v>7.5408805031446553</v>
      </c>
      <c r="G53" s="1">
        <v>0.50880000000000003</v>
      </c>
      <c r="H53" s="1">
        <v>0.77910000000000013</v>
      </c>
      <c r="I53" s="1">
        <v>1.2084000000000001</v>
      </c>
      <c r="J53" s="1">
        <v>1.6736842105263157</v>
      </c>
      <c r="K53" s="1">
        <v>8.3684210526315583E-2</v>
      </c>
      <c r="L53" s="1">
        <f t="shared" si="18"/>
        <v>1.59</v>
      </c>
      <c r="M53" s="1">
        <f t="shared" si="19"/>
        <v>0.50880000000000003</v>
      </c>
      <c r="N53" s="1">
        <f t="shared" si="20"/>
        <v>0.2703000000000001</v>
      </c>
      <c r="O53" s="1">
        <f t="shared" si="21"/>
        <v>0.42930000000000001</v>
      </c>
      <c r="P53" s="1">
        <f t="shared" si="22"/>
        <v>0.38159999999999994</v>
      </c>
      <c r="Q53">
        <f t="shared" si="5"/>
        <v>11.990000000000002</v>
      </c>
      <c r="R53" s="1">
        <f t="shared" si="6"/>
        <v>12.621052631578948</v>
      </c>
      <c r="S53" s="1">
        <f t="shared" si="7"/>
        <v>0.63105263157894587</v>
      </c>
      <c r="T53" s="1">
        <f>AVERAGE(F51:F53)</f>
        <v>7.5419174326721503</v>
      </c>
      <c r="U53" s="1">
        <f t="shared" ref="U53:AD53" si="29">AVERAGE(J51:J53)</f>
        <v>1.648720634805958</v>
      </c>
      <c r="V53" s="1">
        <f t="shared" si="29"/>
        <v>9.8720634805957871E-2</v>
      </c>
      <c r="W53" s="1">
        <f t="shared" si="29"/>
        <v>1.55</v>
      </c>
      <c r="X53" s="1">
        <f t="shared" si="29"/>
        <v>0.54720000000000002</v>
      </c>
      <c r="Y53" s="1">
        <f t="shared" si="29"/>
        <v>0.27890000000000004</v>
      </c>
      <c r="Z53" s="1">
        <f t="shared" si="29"/>
        <v>0.34329999999999999</v>
      </c>
      <c r="AA53" s="1">
        <f t="shared" si="29"/>
        <v>0.38059999999999999</v>
      </c>
      <c r="AB53" s="1">
        <f t="shared" si="29"/>
        <v>11.690000000000003</v>
      </c>
      <c r="AC53" s="1">
        <f t="shared" si="29"/>
        <v>12.434539849968091</v>
      </c>
      <c r="AD53" s="1">
        <f t="shared" si="29"/>
        <v>0.74453984996809075</v>
      </c>
    </row>
    <row r="54" spans="1:33">
      <c r="A54" t="s">
        <v>12</v>
      </c>
      <c r="B54" t="s">
        <v>14</v>
      </c>
      <c r="C54" t="s">
        <v>6</v>
      </c>
      <c r="D54" t="s">
        <v>36</v>
      </c>
      <c r="E54" t="s">
        <v>4</v>
      </c>
      <c r="F54">
        <v>8.4347826086956523</v>
      </c>
      <c r="G54" s="1">
        <v>0.57959999999999989</v>
      </c>
      <c r="H54" s="1">
        <v>0.97979999999999978</v>
      </c>
      <c r="I54" s="1">
        <v>1.2695999999999996</v>
      </c>
      <c r="J54" s="1">
        <v>1.5164835164835164</v>
      </c>
      <c r="K54" s="1">
        <v>0.13648351648351653</v>
      </c>
      <c r="L54" s="1">
        <f t="shared" si="18"/>
        <v>1.38</v>
      </c>
      <c r="M54" s="1">
        <f t="shared" si="19"/>
        <v>0.57959999999999989</v>
      </c>
      <c r="N54" s="1">
        <f t="shared" si="20"/>
        <v>0.40019999999999989</v>
      </c>
      <c r="O54" s="1">
        <f t="shared" si="21"/>
        <v>0.28979999999999984</v>
      </c>
      <c r="P54" s="1">
        <f t="shared" si="22"/>
        <v>0.11040000000000028</v>
      </c>
      <c r="Q54">
        <f t="shared" si="5"/>
        <v>11.639999999999999</v>
      </c>
      <c r="R54" s="1">
        <f t="shared" si="6"/>
        <v>12.79120879120879</v>
      </c>
      <c r="S54" s="1">
        <f t="shared" si="7"/>
        <v>1.1512087912087916</v>
      </c>
    </row>
    <row r="55" spans="1:33">
      <c r="A55" t="s">
        <v>12</v>
      </c>
      <c r="B55" t="s">
        <v>14</v>
      </c>
      <c r="C55" t="s">
        <v>6</v>
      </c>
      <c r="D55" t="s">
        <v>36</v>
      </c>
      <c r="E55" t="s">
        <v>4</v>
      </c>
      <c r="F55">
        <v>8.4333333333333336</v>
      </c>
      <c r="G55" s="1">
        <v>0.58499999999999996</v>
      </c>
      <c r="H55" s="1">
        <v>0.87</v>
      </c>
      <c r="I55" s="1">
        <v>1.2450000000000001</v>
      </c>
      <c r="J55" s="1">
        <v>1.7647058823529411</v>
      </c>
      <c r="K55" s="1">
        <v>0.26470588235294112</v>
      </c>
      <c r="L55" s="1">
        <f t="shared" si="18"/>
        <v>1.5</v>
      </c>
      <c r="M55" s="1">
        <f t="shared" si="19"/>
        <v>0.58499999999999996</v>
      </c>
      <c r="N55" s="1">
        <f t="shared" si="20"/>
        <v>0.28500000000000003</v>
      </c>
      <c r="O55" s="1">
        <f t="shared" si="21"/>
        <v>0.37500000000000011</v>
      </c>
      <c r="P55" s="1">
        <f t="shared" si="22"/>
        <v>0.25499999999999989</v>
      </c>
      <c r="Q55">
        <f t="shared" si="5"/>
        <v>12.65</v>
      </c>
      <c r="R55" s="1">
        <f t="shared" si="6"/>
        <v>14.882352941176471</v>
      </c>
      <c r="S55" s="1">
        <f t="shared" si="7"/>
        <v>2.2323529411764702</v>
      </c>
    </row>
    <row r="56" spans="1:33">
      <c r="A56" t="s">
        <v>12</v>
      </c>
      <c r="B56" t="s">
        <v>14</v>
      </c>
      <c r="C56" t="s">
        <v>6</v>
      </c>
      <c r="D56" t="s">
        <v>36</v>
      </c>
      <c r="E56" t="s">
        <v>4</v>
      </c>
      <c r="F56">
        <v>8.4305555555555571</v>
      </c>
      <c r="G56" s="1">
        <v>0.63359999999999994</v>
      </c>
      <c r="H56" s="1">
        <v>0.92159999999999997</v>
      </c>
      <c r="I56" s="1">
        <v>1.3391999999999999</v>
      </c>
      <c r="J56" s="1">
        <v>1.5652173913043477</v>
      </c>
      <c r="K56" s="1">
        <v>0.12521739130434772</v>
      </c>
      <c r="L56" s="1">
        <f t="shared" si="18"/>
        <v>1.44</v>
      </c>
      <c r="M56" s="1">
        <f t="shared" si="19"/>
        <v>0.63359999999999994</v>
      </c>
      <c r="N56" s="1">
        <f t="shared" si="20"/>
        <v>0.28800000000000003</v>
      </c>
      <c r="O56" s="1">
        <f t="shared" si="21"/>
        <v>0.41759999999999997</v>
      </c>
      <c r="P56" s="1">
        <f t="shared" si="22"/>
        <v>0.1008</v>
      </c>
      <c r="Q56">
        <f t="shared" si="5"/>
        <v>12.140000000000002</v>
      </c>
      <c r="R56" s="1">
        <f t="shared" si="6"/>
        <v>13.195652173913045</v>
      </c>
      <c r="S56" s="1">
        <f t="shared" si="7"/>
        <v>1.0556521739130429</v>
      </c>
      <c r="T56" s="1">
        <f>AVERAGE(F54:F56)</f>
        <v>8.4328904991948477</v>
      </c>
      <c r="U56" s="1">
        <f t="shared" ref="U56:AD56" si="30">AVERAGE(J54:J56)</f>
        <v>1.6154689300469351</v>
      </c>
      <c r="V56" s="1">
        <f t="shared" si="30"/>
        <v>0.17546893004693512</v>
      </c>
      <c r="W56" s="1">
        <f t="shared" si="30"/>
        <v>1.4400000000000002</v>
      </c>
      <c r="X56" s="1">
        <f t="shared" si="30"/>
        <v>0.59939999999999993</v>
      </c>
      <c r="Y56" s="1">
        <f t="shared" si="30"/>
        <v>0.32439999999999997</v>
      </c>
      <c r="Z56" s="1">
        <f t="shared" si="30"/>
        <v>0.36079999999999995</v>
      </c>
      <c r="AA56" s="1">
        <f t="shared" si="30"/>
        <v>0.15540000000000007</v>
      </c>
      <c r="AB56" s="1">
        <f t="shared" si="30"/>
        <v>12.143333333333333</v>
      </c>
      <c r="AC56" s="1">
        <f t="shared" si="30"/>
        <v>13.623071302099435</v>
      </c>
      <c r="AD56" s="1">
        <f t="shared" si="30"/>
        <v>1.4797379687661014</v>
      </c>
      <c r="AE56" s="7">
        <f>SUM(AB50:AB56)</f>
        <v>47.536666666666669</v>
      </c>
      <c r="AF56" s="7">
        <f>SUM(AC50:AC56)</f>
        <v>52.515455726847591</v>
      </c>
      <c r="AG56" s="7">
        <f>SUM(AD50:AD56)</f>
        <v>4.978789060180917</v>
      </c>
    </row>
    <row r="58" spans="1:33">
      <c r="F58" s="1"/>
    </row>
    <row r="59" spans="1:33">
      <c r="F59" s="1"/>
    </row>
    <row r="60" spans="1:33">
      <c r="F60" s="1"/>
    </row>
  </sheetData>
  <sortState ref="A39:AH56">
    <sortCondition ref="B39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G29"/>
  <sheetViews>
    <sheetView topLeftCell="E1" workbookViewId="0">
      <selection activeCell="Q3" sqref="Q3:S3"/>
    </sheetView>
  </sheetViews>
  <sheetFormatPr defaultRowHeight="15"/>
  <cols>
    <col min="1" max="1" width="34.28515625" customWidth="1"/>
    <col min="3" max="3" width="21" bestFit="1" customWidth="1"/>
    <col min="4" max="4" width="21" customWidth="1"/>
    <col min="5" max="5" width="5.7109375" bestFit="1" customWidth="1"/>
    <col min="6" max="6" width="11.5703125" bestFit="1" customWidth="1"/>
    <col min="7" max="16" width="11.5703125" customWidth="1"/>
  </cols>
  <sheetData>
    <row r="2" spans="1:33">
      <c r="A2" t="s">
        <v>25</v>
      </c>
      <c r="B2" t="s">
        <v>26</v>
      </c>
      <c r="C2" t="s">
        <v>27</v>
      </c>
      <c r="D2" t="s">
        <v>28</v>
      </c>
      <c r="F2" t="s">
        <v>68</v>
      </c>
      <c r="G2" s="3" t="s">
        <v>48</v>
      </c>
      <c r="H2" s="3" t="s">
        <v>49</v>
      </c>
      <c r="I2" s="3" t="s">
        <v>50</v>
      </c>
      <c r="J2" s="3" t="s">
        <v>53</v>
      </c>
      <c r="K2" s="3" t="s">
        <v>54</v>
      </c>
      <c r="L2" s="3" t="s">
        <v>51</v>
      </c>
      <c r="M2" s="2" t="s">
        <v>45</v>
      </c>
      <c r="N2" s="2" t="s">
        <v>46</v>
      </c>
      <c r="O2" s="2" t="s">
        <v>47</v>
      </c>
      <c r="P2" s="2" t="s">
        <v>52</v>
      </c>
      <c r="Q2" s="5" t="s">
        <v>63</v>
      </c>
      <c r="R2" s="5" t="s">
        <v>64</v>
      </c>
      <c r="S2" s="5" t="s">
        <v>65</v>
      </c>
      <c r="T2" s="6" t="s">
        <v>67</v>
      </c>
      <c r="U2" s="6" t="s">
        <v>53</v>
      </c>
      <c r="V2" s="6" t="s">
        <v>54</v>
      </c>
      <c r="W2" s="6" t="s">
        <v>51</v>
      </c>
      <c r="X2" s="6" t="s">
        <v>45</v>
      </c>
      <c r="Y2" s="6" t="s">
        <v>46</v>
      </c>
      <c r="Z2" s="6" t="s">
        <v>47</v>
      </c>
      <c r="AA2" s="6" t="s">
        <v>52</v>
      </c>
      <c r="AB2" s="5" t="s">
        <v>63</v>
      </c>
      <c r="AC2" s="5" t="s">
        <v>64</v>
      </c>
      <c r="AD2" s="5" t="s">
        <v>65</v>
      </c>
    </row>
    <row r="3" spans="1:33">
      <c r="A3" t="s">
        <v>66</v>
      </c>
      <c r="B3" t="s">
        <v>16</v>
      </c>
      <c r="C3" t="s">
        <v>5</v>
      </c>
      <c r="D3" t="s">
        <v>38</v>
      </c>
      <c r="E3" t="s">
        <v>2</v>
      </c>
      <c r="F3">
        <v>7.6867167919799497</v>
      </c>
      <c r="G3" s="1">
        <v>1.7556</v>
      </c>
      <c r="H3" s="1">
        <v>2.5137</v>
      </c>
      <c r="I3" s="1">
        <v>3.1122000000000001</v>
      </c>
      <c r="J3" s="1">
        <v>4.2446808510638299</v>
      </c>
      <c r="K3" s="1">
        <v>0.25468085106382965</v>
      </c>
      <c r="L3" s="1">
        <f t="shared" ref="L3:L29" si="0">J3-K3</f>
        <v>3.99</v>
      </c>
      <c r="M3" s="1">
        <f t="shared" ref="M3:M29" si="1">G3</f>
        <v>1.7556</v>
      </c>
      <c r="N3" s="1">
        <f t="shared" ref="N3:N29" si="2">H3-G3</f>
        <v>0.7581</v>
      </c>
      <c r="O3" s="1">
        <f t="shared" ref="O3:O29" si="3">I3-H3</f>
        <v>0.59850000000000003</v>
      </c>
      <c r="P3" s="1">
        <f t="shared" ref="P3:P29" si="4">L3-I3</f>
        <v>0.87780000000000014</v>
      </c>
      <c r="Q3">
        <f>F3*L3</f>
        <v>30.67</v>
      </c>
      <c r="R3" s="1">
        <f>F3*J3</f>
        <v>32.627659574468083</v>
      </c>
      <c r="S3" s="1">
        <f>F3*K3</f>
        <v>1.957659574468084</v>
      </c>
    </row>
    <row r="4" spans="1:33">
      <c r="A4" t="s">
        <v>66</v>
      </c>
      <c r="B4" t="s">
        <v>16</v>
      </c>
      <c r="C4" t="s">
        <v>5</v>
      </c>
      <c r="D4" t="s">
        <v>38</v>
      </c>
      <c r="E4" t="s">
        <v>2</v>
      </c>
      <c r="F4">
        <v>7.6848958333333339</v>
      </c>
      <c r="G4" s="1">
        <v>1.5743999999999998</v>
      </c>
      <c r="H4" s="1">
        <v>2.5343999999999998</v>
      </c>
      <c r="I4" s="1">
        <v>3.0720000000000001</v>
      </c>
      <c r="J4" s="1">
        <v>4.1739130434782608</v>
      </c>
      <c r="K4" s="1">
        <v>0.3339130434782609</v>
      </c>
      <c r="L4" s="1">
        <f t="shared" si="0"/>
        <v>3.84</v>
      </c>
      <c r="M4" s="1">
        <f t="shared" si="1"/>
        <v>1.5743999999999998</v>
      </c>
      <c r="N4" s="1">
        <f t="shared" si="2"/>
        <v>0.96</v>
      </c>
      <c r="O4" s="1">
        <f t="shared" si="3"/>
        <v>0.5376000000000003</v>
      </c>
      <c r="P4" s="1">
        <f t="shared" si="4"/>
        <v>0.76799999999999979</v>
      </c>
      <c r="Q4">
        <f t="shared" ref="Q4:Q29" si="5">F4*L4</f>
        <v>29.51</v>
      </c>
      <c r="R4" s="1">
        <f t="shared" ref="R4:R29" si="6">F4*J4</f>
        <v>32.076086956521742</v>
      </c>
      <c r="S4" s="1">
        <f t="shared" ref="S4:S29" si="7">F4*K4</f>
        <v>2.5660869565217395</v>
      </c>
    </row>
    <row r="5" spans="1:33">
      <c r="A5" t="s">
        <v>66</v>
      </c>
      <c r="B5" t="s">
        <v>16</v>
      </c>
      <c r="C5" t="s">
        <v>5</v>
      </c>
      <c r="D5" t="s">
        <v>38</v>
      </c>
      <c r="E5" t="s">
        <v>2</v>
      </c>
      <c r="F5">
        <v>7.6850393700787407</v>
      </c>
      <c r="G5" s="1">
        <v>1.7526000000000002</v>
      </c>
      <c r="H5" s="1">
        <v>2.5527000000000002</v>
      </c>
      <c r="I5" s="1">
        <v>3.3147000000000002</v>
      </c>
      <c r="J5" s="1">
        <v>4.2808988764044944</v>
      </c>
      <c r="K5" s="1">
        <v>0.47089887640449435</v>
      </c>
      <c r="L5" s="1">
        <f t="shared" si="0"/>
        <v>3.81</v>
      </c>
      <c r="M5" s="1">
        <f t="shared" si="1"/>
        <v>1.7526000000000002</v>
      </c>
      <c r="N5" s="1">
        <f t="shared" si="2"/>
        <v>0.80010000000000003</v>
      </c>
      <c r="O5" s="1">
        <f t="shared" si="3"/>
        <v>0.76200000000000001</v>
      </c>
      <c r="P5" s="1">
        <f t="shared" si="4"/>
        <v>0.49529999999999985</v>
      </c>
      <c r="Q5">
        <f t="shared" si="5"/>
        <v>29.28</v>
      </c>
      <c r="R5" s="1">
        <f t="shared" si="6"/>
        <v>32.898876404494388</v>
      </c>
      <c r="S5" s="1">
        <f t="shared" si="7"/>
        <v>3.6188764044943822</v>
      </c>
      <c r="T5" s="1">
        <f>AVERAGE(F3:F5)</f>
        <v>7.6855506651306742</v>
      </c>
      <c r="U5" s="1">
        <f>AVERAGE(J3:J5)</f>
        <v>4.233164256982195</v>
      </c>
      <c r="V5" s="1">
        <f>AVERAGE(K3:K5)</f>
        <v>0.35316425698219495</v>
      </c>
      <c r="W5" s="1">
        <f t="shared" ref="W5:AD5" si="8">AVERAGE(L3:L5)</f>
        <v>3.8800000000000003</v>
      </c>
      <c r="X5" s="1">
        <f t="shared" si="8"/>
        <v>1.6942000000000002</v>
      </c>
      <c r="Y5" s="1">
        <f t="shared" si="8"/>
        <v>0.83940000000000003</v>
      </c>
      <c r="Z5" s="1">
        <f t="shared" si="8"/>
        <v>0.63270000000000015</v>
      </c>
      <c r="AA5" s="1">
        <f t="shared" si="8"/>
        <v>0.71369999999999989</v>
      </c>
      <c r="AB5" s="1">
        <f t="shared" si="8"/>
        <v>29.820000000000004</v>
      </c>
      <c r="AC5" s="1">
        <f t="shared" si="8"/>
        <v>32.534207645161409</v>
      </c>
      <c r="AD5" s="1">
        <f t="shared" si="8"/>
        <v>2.7142076451614017</v>
      </c>
    </row>
    <row r="6" spans="1:33">
      <c r="A6" t="s">
        <v>66</v>
      </c>
      <c r="B6" t="s">
        <v>16</v>
      </c>
      <c r="C6" t="s">
        <v>5</v>
      </c>
      <c r="D6" t="s">
        <v>38</v>
      </c>
      <c r="E6" t="s">
        <v>3</v>
      </c>
      <c r="F6">
        <v>6.9716312056737593</v>
      </c>
      <c r="G6" s="1">
        <v>0.56399999999999995</v>
      </c>
      <c r="H6" s="1">
        <v>0.74729999999999996</v>
      </c>
      <c r="I6" s="1">
        <v>1.0856999999999999</v>
      </c>
      <c r="J6" s="1">
        <v>1.5</v>
      </c>
      <c r="K6" s="1">
        <v>9.000000000000008E-2</v>
      </c>
      <c r="L6" s="1">
        <f t="shared" si="0"/>
        <v>1.41</v>
      </c>
      <c r="M6" s="1">
        <f t="shared" si="1"/>
        <v>0.56399999999999995</v>
      </c>
      <c r="N6" s="1">
        <f t="shared" si="2"/>
        <v>0.18330000000000002</v>
      </c>
      <c r="O6" s="1">
        <f t="shared" si="3"/>
        <v>0.33839999999999992</v>
      </c>
      <c r="P6" s="1">
        <f t="shared" si="4"/>
        <v>0.32430000000000003</v>
      </c>
      <c r="Q6">
        <f t="shared" si="5"/>
        <v>9.83</v>
      </c>
      <c r="R6" s="1">
        <f t="shared" si="6"/>
        <v>10.457446808510639</v>
      </c>
      <c r="S6" s="1">
        <f t="shared" si="7"/>
        <v>0.62744680851063894</v>
      </c>
    </row>
    <row r="7" spans="1:33">
      <c r="A7" t="s">
        <v>66</v>
      </c>
      <c r="B7" t="s">
        <v>16</v>
      </c>
      <c r="C7" t="s">
        <v>5</v>
      </c>
      <c r="D7" t="s">
        <v>38</v>
      </c>
      <c r="E7" t="s">
        <v>3</v>
      </c>
      <c r="F7">
        <v>6.9716312056737593</v>
      </c>
      <c r="G7" s="1">
        <v>0.45119999999999999</v>
      </c>
      <c r="H7" s="1">
        <v>0.64860000000000007</v>
      </c>
      <c r="I7" s="1">
        <v>0.90240000000000009</v>
      </c>
      <c r="J7" s="1">
        <v>1.6022727272727271</v>
      </c>
      <c r="K7" s="1">
        <v>0.19227272727272715</v>
      </c>
      <c r="L7" s="1">
        <f t="shared" si="0"/>
        <v>1.41</v>
      </c>
      <c r="M7" s="1">
        <f t="shared" si="1"/>
        <v>0.45119999999999999</v>
      </c>
      <c r="N7" s="1">
        <f t="shared" si="2"/>
        <v>0.19740000000000008</v>
      </c>
      <c r="O7" s="1">
        <f t="shared" si="3"/>
        <v>0.25380000000000003</v>
      </c>
      <c r="P7" s="1">
        <f t="shared" si="4"/>
        <v>0.50759999999999983</v>
      </c>
      <c r="Q7">
        <f t="shared" si="5"/>
        <v>9.83</v>
      </c>
      <c r="R7" s="1">
        <f t="shared" si="6"/>
        <v>11.170454545454545</v>
      </c>
      <c r="S7" s="1">
        <f t="shared" si="7"/>
        <v>1.3404545454545447</v>
      </c>
    </row>
    <row r="8" spans="1:33">
      <c r="A8" t="s">
        <v>66</v>
      </c>
      <c r="B8" t="s">
        <v>16</v>
      </c>
      <c r="C8" t="s">
        <v>5</v>
      </c>
      <c r="D8" t="s">
        <v>38</v>
      </c>
      <c r="E8" t="s">
        <v>3</v>
      </c>
      <c r="F8">
        <v>6.9722222222222214</v>
      </c>
      <c r="G8" s="1">
        <v>0.64800000000000002</v>
      </c>
      <c r="H8" s="1">
        <v>1.0584</v>
      </c>
      <c r="I8" s="1">
        <v>1.5984</v>
      </c>
      <c r="J8" s="1">
        <v>2.3225806451612905</v>
      </c>
      <c r="K8" s="1">
        <v>0.16258064516129034</v>
      </c>
      <c r="L8" s="1">
        <f t="shared" si="0"/>
        <v>2.16</v>
      </c>
      <c r="M8" s="1">
        <f t="shared" si="1"/>
        <v>0.64800000000000002</v>
      </c>
      <c r="N8" s="1">
        <f t="shared" si="2"/>
        <v>0.41039999999999999</v>
      </c>
      <c r="O8" s="1">
        <f t="shared" si="3"/>
        <v>0.54</v>
      </c>
      <c r="P8" s="1">
        <f t="shared" si="4"/>
        <v>0.5616000000000001</v>
      </c>
      <c r="Q8">
        <f t="shared" si="5"/>
        <v>15.059999999999999</v>
      </c>
      <c r="R8" s="1">
        <f t="shared" si="6"/>
        <v>16.193548387096772</v>
      </c>
      <c r="S8" s="1">
        <f t="shared" si="7"/>
        <v>1.1335483870967742</v>
      </c>
      <c r="T8" s="1">
        <f>AVERAGE(F6:F8)</f>
        <v>6.971828211189913</v>
      </c>
      <c r="U8" s="1">
        <f>AVERAGE(J6:J8)</f>
        <v>1.8082844574780059</v>
      </c>
      <c r="V8" s="1">
        <f>AVERAGE(K6:K8)</f>
        <v>0.14828445747800587</v>
      </c>
      <c r="W8" s="1">
        <f t="shared" ref="W8:AD8" si="9">AVERAGE(L6:L8)</f>
        <v>1.6600000000000001</v>
      </c>
      <c r="X8" s="1">
        <f t="shared" si="9"/>
        <v>0.55439999999999989</v>
      </c>
      <c r="Y8" s="1">
        <f t="shared" si="9"/>
        <v>0.26370000000000005</v>
      </c>
      <c r="Z8" s="1">
        <f t="shared" si="9"/>
        <v>0.37740000000000001</v>
      </c>
      <c r="AA8" s="1">
        <f t="shared" si="9"/>
        <v>0.46449999999999997</v>
      </c>
      <c r="AB8" s="1">
        <f t="shared" si="9"/>
        <v>11.573333333333332</v>
      </c>
      <c r="AC8" s="1">
        <f t="shared" si="9"/>
        <v>12.607149913687318</v>
      </c>
      <c r="AD8" s="1">
        <f t="shared" si="9"/>
        <v>1.033816580353986</v>
      </c>
    </row>
    <row r="9" spans="1:33">
      <c r="A9" t="s">
        <v>66</v>
      </c>
      <c r="B9" t="s">
        <v>16</v>
      </c>
      <c r="C9" t="s">
        <v>5</v>
      </c>
      <c r="D9" t="s">
        <v>38</v>
      </c>
      <c r="E9" t="s">
        <v>4</v>
      </c>
      <c r="F9">
        <v>6.8333333333333313</v>
      </c>
      <c r="G9" s="1">
        <v>0.11699999999999999</v>
      </c>
      <c r="H9" s="1">
        <v>0.19800000000000001</v>
      </c>
      <c r="I9" s="1">
        <v>0.27</v>
      </c>
      <c r="J9" s="1">
        <v>0.31578947368421051</v>
      </c>
      <c r="K9" s="1">
        <v>1.578947368421052E-2</v>
      </c>
      <c r="L9" s="1">
        <f t="shared" si="0"/>
        <v>0.3</v>
      </c>
      <c r="M9" s="1">
        <f t="shared" si="1"/>
        <v>0.11699999999999999</v>
      </c>
      <c r="N9" s="1">
        <f t="shared" si="2"/>
        <v>8.1000000000000016E-2</v>
      </c>
      <c r="O9" s="1">
        <f t="shared" si="3"/>
        <v>7.2000000000000008E-2</v>
      </c>
      <c r="P9" s="1">
        <f t="shared" si="4"/>
        <v>2.9999999999999971E-2</v>
      </c>
      <c r="Q9">
        <f t="shared" si="5"/>
        <v>2.0499999999999994</v>
      </c>
      <c r="R9" s="1">
        <f t="shared" si="6"/>
        <v>2.1578947368421044</v>
      </c>
      <c r="S9" s="1">
        <f t="shared" si="7"/>
        <v>0.10789473684210518</v>
      </c>
    </row>
    <row r="10" spans="1:33">
      <c r="A10" t="s">
        <v>66</v>
      </c>
      <c r="B10" t="s">
        <v>16</v>
      </c>
      <c r="C10" t="s">
        <v>5</v>
      </c>
      <c r="D10" t="s">
        <v>38</v>
      </c>
      <c r="E10" t="s">
        <v>4</v>
      </c>
      <c r="F10">
        <v>6.8405797101449268</v>
      </c>
      <c r="G10" s="1">
        <v>0.26910000000000001</v>
      </c>
      <c r="H10" s="1">
        <v>0.45540000000000003</v>
      </c>
      <c r="I10" s="1">
        <v>0.621</v>
      </c>
      <c r="J10" s="1">
        <v>0.73404255319148937</v>
      </c>
      <c r="K10" s="1">
        <v>4.404255319148942E-2</v>
      </c>
      <c r="L10" s="1">
        <f t="shared" si="0"/>
        <v>0.69</v>
      </c>
      <c r="M10" s="1">
        <f t="shared" si="1"/>
        <v>0.26910000000000001</v>
      </c>
      <c r="N10" s="1">
        <f t="shared" si="2"/>
        <v>0.18630000000000002</v>
      </c>
      <c r="O10" s="1">
        <f t="shared" si="3"/>
        <v>0.16559999999999997</v>
      </c>
      <c r="P10" s="1">
        <f t="shared" si="4"/>
        <v>6.899999999999995E-2</v>
      </c>
      <c r="Q10">
        <f t="shared" si="5"/>
        <v>4.7199999999999989</v>
      </c>
      <c r="R10" s="1">
        <f t="shared" si="6"/>
        <v>5.0212765957446805</v>
      </c>
      <c r="S10" s="1">
        <f t="shared" si="7"/>
        <v>0.30127659574468124</v>
      </c>
    </row>
    <row r="11" spans="1:33">
      <c r="A11" t="s">
        <v>66</v>
      </c>
      <c r="B11" t="s">
        <v>16</v>
      </c>
      <c r="C11" t="s">
        <v>5</v>
      </c>
      <c r="D11" t="s">
        <v>38</v>
      </c>
      <c r="E11" t="s">
        <v>4</v>
      </c>
      <c r="F11">
        <v>6.833333333333333</v>
      </c>
      <c r="G11" s="1">
        <v>0.19679999999999997</v>
      </c>
      <c r="H11" s="1">
        <v>0.3216</v>
      </c>
      <c r="I11" s="1">
        <v>0.432</v>
      </c>
      <c r="J11" s="1">
        <v>0.5393258426966292</v>
      </c>
      <c r="K11" s="1">
        <v>5.9325842696629216E-2</v>
      </c>
      <c r="L11" s="1">
        <f t="shared" si="0"/>
        <v>0.48</v>
      </c>
      <c r="M11" s="1">
        <f t="shared" si="1"/>
        <v>0.19679999999999997</v>
      </c>
      <c r="N11" s="1">
        <f t="shared" si="2"/>
        <v>0.12480000000000002</v>
      </c>
      <c r="O11" s="1">
        <f t="shared" si="3"/>
        <v>0.1104</v>
      </c>
      <c r="P11" s="1">
        <f t="shared" si="4"/>
        <v>4.7999999999999987E-2</v>
      </c>
      <c r="Q11">
        <f t="shared" si="5"/>
        <v>3.28</v>
      </c>
      <c r="R11" s="1">
        <f t="shared" si="6"/>
        <v>3.685393258426966</v>
      </c>
      <c r="S11" s="1">
        <f t="shared" si="7"/>
        <v>0.40539325842696627</v>
      </c>
      <c r="T11" s="1">
        <f>AVERAGE(F9:F11)</f>
        <v>6.8357487922705298</v>
      </c>
      <c r="U11" s="1">
        <f>AVERAGE(J9:J11)</f>
        <v>0.52971928985744299</v>
      </c>
      <c r="V11" s="1">
        <f>AVERAGE(K9:K11)</f>
        <v>3.9719289857443052E-2</v>
      </c>
      <c r="W11" s="1">
        <f t="shared" ref="W11:AD11" si="10">AVERAGE(L9:L11)</f>
        <v>0.49</v>
      </c>
      <c r="X11" s="1">
        <f t="shared" si="10"/>
        <v>0.1943</v>
      </c>
      <c r="Y11" s="1">
        <f t="shared" si="10"/>
        <v>0.13070000000000001</v>
      </c>
      <c r="Z11" s="1">
        <f t="shared" si="10"/>
        <v>0.11599999999999999</v>
      </c>
      <c r="AA11" s="1">
        <f t="shared" si="10"/>
        <v>4.8999999999999967E-2</v>
      </c>
      <c r="AB11" s="1">
        <f t="shared" si="10"/>
        <v>3.3499999999999992</v>
      </c>
      <c r="AC11" s="1">
        <f t="shared" si="10"/>
        <v>3.6215215303379171</v>
      </c>
      <c r="AD11" s="1">
        <f t="shared" si="10"/>
        <v>0.27152153033791754</v>
      </c>
      <c r="AE11" s="7">
        <f>SUM(AB5:AB11)</f>
        <v>44.743333333333339</v>
      </c>
      <c r="AF11" s="7">
        <f t="shared" ref="AF11:AG11" si="11">SUM(AC5:AC11)</f>
        <v>48.76287908918664</v>
      </c>
      <c r="AG11" s="7">
        <f t="shared" si="11"/>
        <v>4.0195457558533052</v>
      </c>
    </row>
    <row r="12" spans="1:33">
      <c r="A12" t="s">
        <v>66</v>
      </c>
      <c r="B12" t="s">
        <v>16</v>
      </c>
      <c r="C12" t="s">
        <v>6</v>
      </c>
      <c r="D12" t="s">
        <v>37</v>
      </c>
      <c r="E12" t="s">
        <v>2</v>
      </c>
      <c r="F12">
        <v>4.3115942028985508</v>
      </c>
      <c r="G12" s="1">
        <v>0.60719999999999996</v>
      </c>
      <c r="H12" s="1">
        <v>0.85559999999999992</v>
      </c>
      <c r="I12" s="1">
        <v>1.1591999999999998</v>
      </c>
      <c r="J12" s="1">
        <v>1.4838709677419353</v>
      </c>
      <c r="K12" s="1">
        <v>0.10387096774193538</v>
      </c>
      <c r="L12" s="1">
        <f t="shared" si="0"/>
        <v>1.38</v>
      </c>
      <c r="M12" s="1">
        <f t="shared" si="1"/>
        <v>0.60719999999999996</v>
      </c>
      <c r="N12" s="1">
        <f t="shared" si="2"/>
        <v>0.24839999999999995</v>
      </c>
      <c r="O12" s="1">
        <f t="shared" si="3"/>
        <v>0.30359999999999987</v>
      </c>
      <c r="P12" s="1">
        <f t="shared" si="4"/>
        <v>0.22080000000000011</v>
      </c>
      <c r="Q12">
        <f t="shared" si="5"/>
        <v>5.9499999999999993</v>
      </c>
      <c r="R12" s="1">
        <f t="shared" si="6"/>
        <v>6.3978494623655902</v>
      </c>
      <c r="S12" s="1">
        <f t="shared" si="7"/>
        <v>0.44784946236559098</v>
      </c>
    </row>
    <row r="13" spans="1:33">
      <c r="A13" t="s">
        <v>66</v>
      </c>
      <c r="B13" t="s">
        <v>16</v>
      </c>
      <c r="C13" t="s">
        <v>6</v>
      </c>
      <c r="D13" t="s">
        <v>37</v>
      </c>
      <c r="E13" t="s">
        <v>2</v>
      </c>
      <c r="F13">
        <v>4.3111111111111118</v>
      </c>
      <c r="G13" s="1">
        <v>0.59400000000000008</v>
      </c>
      <c r="H13" s="1">
        <v>0.81</v>
      </c>
      <c r="I13" s="1">
        <v>1.0935000000000001</v>
      </c>
      <c r="J13" s="1">
        <v>1.5882352941176472</v>
      </c>
      <c r="K13" s="1">
        <v>0.2382352941176471</v>
      </c>
      <c r="L13" s="1">
        <f t="shared" si="0"/>
        <v>1.35</v>
      </c>
      <c r="M13" s="1">
        <f t="shared" si="1"/>
        <v>0.59400000000000008</v>
      </c>
      <c r="N13" s="1">
        <f t="shared" si="2"/>
        <v>0.21599999999999997</v>
      </c>
      <c r="O13" s="1">
        <f t="shared" si="3"/>
        <v>0.28350000000000009</v>
      </c>
      <c r="P13" s="1">
        <f t="shared" si="4"/>
        <v>0.25649999999999995</v>
      </c>
      <c r="Q13">
        <f t="shared" si="5"/>
        <v>5.8200000000000012</v>
      </c>
      <c r="R13" s="1">
        <f t="shared" si="6"/>
        <v>6.8470588235294132</v>
      </c>
      <c r="S13" s="1">
        <f t="shared" si="7"/>
        <v>1.027058823529412</v>
      </c>
    </row>
    <row r="14" spans="1:33">
      <c r="A14" t="s">
        <v>66</v>
      </c>
      <c r="B14" t="s">
        <v>16</v>
      </c>
      <c r="C14" t="s">
        <v>6</v>
      </c>
      <c r="D14" t="s">
        <v>37</v>
      </c>
      <c r="E14" t="s">
        <v>2</v>
      </c>
      <c r="F14">
        <v>4.316239316239316</v>
      </c>
      <c r="G14" s="1">
        <v>0.53820000000000001</v>
      </c>
      <c r="H14" s="1">
        <v>0.76049999999999995</v>
      </c>
      <c r="I14" s="1">
        <v>0.94769999999999999</v>
      </c>
      <c r="J14" s="1">
        <v>1.3764705882352941</v>
      </c>
      <c r="K14" s="1">
        <v>0.20647058823529418</v>
      </c>
      <c r="L14" s="1">
        <f t="shared" si="0"/>
        <v>1.17</v>
      </c>
      <c r="M14" s="1">
        <f t="shared" si="1"/>
        <v>0.53820000000000001</v>
      </c>
      <c r="N14" s="1">
        <f t="shared" si="2"/>
        <v>0.22229999999999994</v>
      </c>
      <c r="O14" s="1">
        <f t="shared" si="3"/>
        <v>0.18720000000000003</v>
      </c>
      <c r="P14" s="1">
        <f t="shared" si="4"/>
        <v>0.22229999999999994</v>
      </c>
      <c r="Q14">
        <f t="shared" si="5"/>
        <v>5.05</v>
      </c>
      <c r="R14" s="1">
        <f t="shared" si="6"/>
        <v>5.9411764705882346</v>
      </c>
      <c r="S14" s="1">
        <f t="shared" si="7"/>
        <v>0.89117647058823557</v>
      </c>
      <c r="T14" s="1">
        <f>AVERAGE(F12:F14)</f>
        <v>4.3129815434163268</v>
      </c>
      <c r="U14" s="1">
        <f>AVERAGE(J12:J14)</f>
        <v>1.4828589500316258</v>
      </c>
      <c r="V14" s="1">
        <f>AVERAGE(K12:K14)</f>
        <v>0.18285895003162556</v>
      </c>
      <c r="W14" s="1">
        <f t="shared" ref="W14" si="12">AVERAGE(L12:L14)</f>
        <v>1.3</v>
      </c>
      <c r="X14" s="1">
        <f t="shared" ref="X14" si="13">AVERAGE(M12:M14)</f>
        <v>0.57979999999999998</v>
      </c>
      <c r="Y14" s="1">
        <f t="shared" ref="Y14" si="14">AVERAGE(N12:N14)</f>
        <v>0.22889999999999996</v>
      </c>
      <c r="Z14" s="1">
        <f t="shared" ref="Z14" si="15">AVERAGE(O12:O14)</f>
        <v>0.2581</v>
      </c>
      <c r="AA14" s="1">
        <f t="shared" ref="AA14" si="16">AVERAGE(P12:P14)</f>
        <v>0.23319999999999999</v>
      </c>
      <c r="AB14" s="1">
        <f t="shared" ref="AB14" si="17">AVERAGE(Q12:Q14)</f>
        <v>5.6066666666666665</v>
      </c>
      <c r="AC14" s="1">
        <f t="shared" ref="AC14" si="18">AVERAGE(R12:R14)</f>
        <v>6.3953615854944132</v>
      </c>
      <c r="AD14" s="1">
        <f t="shared" ref="AD14" si="19">AVERAGE(S12:S14)</f>
        <v>0.78869491882774623</v>
      </c>
    </row>
    <row r="15" spans="1:33">
      <c r="A15" t="s">
        <v>66</v>
      </c>
      <c r="B15" t="s">
        <v>16</v>
      </c>
      <c r="C15" t="s">
        <v>6</v>
      </c>
      <c r="D15" t="s">
        <v>37</v>
      </c>
      <c r="E15" t="s">
        <v>3</v>
      </c>
      <c r="F15">
        <v>3.5625000000000004</v>
      </c>
      <c r="G15" s="1">
        <v>0.28799999999999998</v>
      </c>
      <c r="H15" s="1">
        <v>0.48959999999999992</v>
      </c>
      <c r="I15" s="1">
        <v>0.72959999999999992</v>
      </c>
      <c r="J15" s="1">
        <v>1.0909090909090908</v>
      </c>
      <c r="K15" s="1">
        <v>0.13090909090909086</v>
      </c>
      <c r="L15" s="1">
        <f t="shared" si="0"/>
        <v>0.96</v>
      </c>
      <c r="M15" s="1">
        <f t="shared" si="1"/>
        <v>0.28799999999999998</v>
      </c>
      <c r="N15" s="1">
        <f t="shared" si="2"/>
        <v>0.20159999999999995</v>
      </c>
      <c r="O15" s="1">
        <f t="shared" si="3"/>
        <v>0.24</v>
      </c>
      <c r="P15" s="1">
        <f t="shared" si="4"/>
        <v>0.23040000000000005</v>
      </c>
      <c r="Q15">
        <f t="shared" si="5"/>
        <v>3.4200000000000004</v>
      </c>
      <c r="R15" s="1">
        <f t="shared" si="6"/>
        <v>3.8863636363636367</v>
      </c>
      <c r="S15" s="1">
        <f t="shared" si="7"/>
        <v>0.46636363636363626</v>
      </c>
    </row>
    <row r="16" spans="1:33">
      <c r="A16" t="s">
        <v>66</v>
      </c>
      <c r="B16" t="s">
        <v>16</v>
      </c>
      <c r="C16" t="s">
        <v>6</v>
      </c>
      <c r="D16" t="s">
        <v>37</v>
      </c>
      <c r="E16" t="s">
        <v>3</v>
      </c>
      <c r="F16">
        <v>3.5555555555555549</v>
      </c>
      <c r="G16" s="1">
        <v>0.25109999999999999</v>
      </c>
      <c r="H16" s="1">
        <v>0.35639999999999999</v>
      </c>
      <c r="I16" s="1">
        <v>0.59939999999999993</v>
      </c>
      <c r="J16" s="1">
        <v>0.93103448275862077</v>
      </c>
      <c r="K16" s="1">
        <v>0.12103448275862072</v>
      </c>
      <c r="L16" s="1">
        <f t="shared" si="0"/>
        <v>0.81</v>
      </c>
      <c r="M16" s="1">
        <f t="shared" si="1"/>
        <v>0.25109999999999999</v>
      </c>
      <c r="N16" s="1">
        <f t="shared" si="2"/>
        <v>0.1053</v>
      </c>
      <c r="O16" s="1">
        <f t="shared" si="3"/>
        <v>0.24299999999999994</v>
      </c>
      <c r="P16" s="1">
        <f t="shared" si="4"/>
        <v>0.21060000000000012</v>
      </c>
      <c r="Q16">
        <f t="shared" si="5"/>
        <v>2.8799999999999994</v>
      </c>
      <c r="R16" s="1">
        <f t="shared" si="6"/>
        <v>3.3103448275862064</v>
      </c>
      <c r="S16" s="1">
        <f t="shared" si="7"/>
        <v>0.4303448275862069</v>
      </c>
    </row>
    <row r="17" spans="1:33">
      <c r="A17" t="s">
        <v>66</v>
      </c>
      <c r="B17" t="s">
        <v>16</v>
      </c>
      <c r="C17" t="s">
        <v>6</v>
      </c>
      <c r="D17" t="s">
        <v>37</v>
      </c>
      <c r="E17" t="s">
        <v>3</v>
      </c>
      <c r="F17">
        <v>3.5625000000000004</v>
      </c>
      <c r="G17" s="1">
        <v>0.26880000000000004</v>
      </c>
      <c r="H17" s="1">
        <v>0.40320000000000006</v>
      </c>
      <c r="I17" s="1">
        <v>0.6048</v>
      </c>
      <c r="J17" s="1">
        <v>1.0786516853932584</v>
      </c>
      <c r="K17" s="1">
        <v>0.11865168539325843</v>
      </c>
      <c r="L17" s="1">
        <f t="shared" si="0"/>
        <v>0.96</v>
      </c>
      <c r="M17" s="1">
        <f t="shared" si="1"/>
        <v>0.26880000000000004</v>
      </c>
      <c r="N17" s="1">
        <f t="shared" si="2"/>
        <v>0.13440000000000002</v>
      </c>
      <c r="O17" s="1">
        <f t="shared" si="3"/>
        <v>0.20159999999999995</v>
      </c>
      <c r="P17" s="1">
        <f t="shared" si="4"/>
        <v>0.35519999999999996</v>
      </c>
      <c r="Q17">
        <f t="shared" si="5"/>
        <v>3.4200000000000004</v>
      </c>
      <c r="R17" s="1">
        <f t="shared" si="6"/>
        <v>3.8426966292134837</v>
      </c>
      <c r="S17" s="1">
        <f t="shared" si="7"/>
        <v>0.42269662921348322</v>
      </c>
      <c r="T17" s="1">
        <f>AVERAGE(F15:F17)</f>
        <v>3.5601851851851851</v>
      </c>
      <c r="U17" s="1">
        <f>AVERAGE(J15:J17)</f>
        <v>1.0335317530203234</v>
      </c>
      <c r="V17" s="1">
        <f>AVERAGE(K15:K17)</f>
        <v>0.12353175302032333</v>
      </c>
      <c r="W17" s="1">
        <f t="shared" ref="W17" si="20">AVERAGE(L15:L17)</f>
        <v>0.91</v>
      </c>
      <c r="X17" s="1">
        <f t="shared" ref="X17" si="21">AVERAGE(M15:M17)</f>
        <v>0.26929999999999998</v>
      </c>
      <c r="Y17" s="1">
        <f t="shared" ref="Y17" si="22">AVERAGE(N15:N17)</f>
        <v>0.14709999999999998</v>
      </c>
      <c r="Z17" s="1">
        <f t="shared" ref="Z17" si="23">AVERAGE(O15:O17)</f>
        <v>0.22819999999999996</v>
      </c>
      <c r="AA17" s="1">
        <f t="shared" ref="AA17" si="24">AVERAGE(P15:P17)</f>
        <v>0.26540000000000002</v>
      </c>
      <c r="AB17" s="1">
        <f t="shared" ref="AB17" si="25">AVERAGE(Q15:Q17)</f>
        <v>3.24</v>
      </c>
      <c r="AC17" s="1">
        <f t="shared" ref="AC17" si="26">AVERAGE(R15:R17)</f>
        <v>3.6798016977211088</v>
      </c>
      <c r="AD17" s="1">
        <f t="shared" ref="AD17" si="27">AVERAGE(S15:S17)</f>
        <v>0.43980169772110878</v>
      </c>
    </row>
    <row r="18" spans="1:33">
      <c r="A18" t="s">
        <v>66</v>
      </c>
      <c r="B18" t="s">
        <v>16</v>
      </c>
      <c r="C18" t="s">
        <v>6</v>
      </c>
      <c r="D18" t="s">
        <v>37</v>
      </c>
      <c r="E18" t="s">
        <v>4</v>
      </c>
      <c r="F18">
        <v>3.407407407407407</v>
      </c>
      <c r="G18" s="1">
        <v>0.2268</v>
      </c>
      <c r="H18" s="1">
        <v>0.39960000000000001</v>
      </c>
      <c r="I18" s="1">
        <v>0.5292</v>
      </c>
      <c r="J18" s="1">
        <v>0.58064516129032262</v>
      </c>
      <c r="K18" s="1">
        <v>4.0645161290322585E-2</v>
      </c>
      <c r="L18" s="1">
        <f t="shared" si="0"/>
        <v>0.54</v>
      </c>
      <c r="M18" s="1">
        <f t="shared" si="1"/>
        <v>0.2268</v>
      </c>
      <c r="N18" s="1">
        <f t="shared" si="2"/>
        <v>0.17280000000000001</v>
      </c>
      <c r="O18" s="1">
        <f t="shared" si="3"/>
        <v>0.12959999999999999</v>
      </c>
      <c r="P18" s="1">
        <f t="shared" si="4"/>
        <v>1.0800000000000032E-2</v>
      </c>
      <c r="Q18">
        <f t="shared" si="5"/>
        <v>1.8399999999999999</v>
      </c>
      <c r="R18" s="1">
        <f t="shared" si="6"/>
        <v>1.9784946236559138</v>
      </c>
      <c r="S18" s="1">
        <f t="shared" si="7"/>
        <v>0.13849462365591397</v>
      </c>
    </row>
    <row r="19" spans="1:33">
      <c r="A19" t="s">
        <v>66</v>
      </c>
      <c r="B19" t="s">
        <v>16</v>
      </c>
      <c r="C19" t="s">
        <v>6</v>
      </c>
      <c r="D19" t="s">
        <v>37</v>
      </c>
      <c r="E19" t="s">
        <v>4</v>
      </c>
      <c r="F19">
        <v>3.4166666666666656</v>
      </c>
      <c r="G19" s="1">
        <v>0.22799999999999998</v>
      </c>
      <c r="H19" s="1">
        <v>0.39</v>
      </c>
      <c r="I19" s="1">
        <v>0.56400000000000006</v>
      </c>
      <c r="J19" s="1">
        <v>0.63157894736842102</v>
      </c>
      <c r="K19" s="1">
        <v>3.157894736842104E-2</v>
      </c>
      <c r="L19" s="1">
        <f t="shared" si="0"/>
        <v>0.6</v>
      </c>
      <c r="M19" s="1">
        <f t="shared" si="1"/>
        <v>0.22799999999999998</v>
      </c>
      <c r="N19" s="1">
        <f t="shared" si="2"/>
        <v>0.16200000000000003</v>
      </c>
      <c r="O19" s="1">
        <f t="shared" si="3"/>
        <v>0.17400000000000004</v>
      </c>
      <c r="P19" s="1">
        <f t="shared" si="4"/>
        <v>3.5999999999999921E-2</v>
      </c>
      <c r="Q19">
        <f t="shared" si="5"/>
        <v>2.0499999999999994</v>
      </c>
      <c r="R19" s="1">
        <f t="shared" si="6"/>
        <v>2.1578947368421044</v>
      </c>
      <c r="S19" s="1">
        <f t="shared" si="7"/>
        <v>0.10789473684210518</v>
      </c>
    </row>
    <row r="20" spans="1:33">
      <c r="A20" t="s">
        <v>66</v>
      </c>
      <c r="B20" t="s">
        <v>16</v>
      </c>
      <c r="C20" t="s">
        <v>6</v>
      </c>
      <c r="D20" t="s">
        <v>37</v>
      </c>
      <c r="E20" t="s">
        <v>4</v>
      </c>
      <c r="F20">
        <v>3.412698412698413</v>
      </c>
      <c r="G20" s="1">
        <v>0.2331</v>
      </c>
      <c r="H20" s="1">
        <v>0.33389999999999997</v>
      </c>
      <c r="I20" s="1">
        <v>0.52289999999999992</v>
      </c>
      <c r="J20" s="1">
        <v>0.69230769230769229</v>
      </c>
      <c r="K20" s="1">
        <v>6.2307692307692286E-2</v>
      </c>
      <c r="L20" s="1">
        <f t="shared" si="0"/>
        <v>0.63</v>
      </c>
      <c r="M20" s="1">
        <f t="shared" si="1"/>
        <v>0.2331</v>
      </c>
      <c r="N20" s="1">
        <f t="shared" si="2"/>
        <v>0.10079999999999997</v>
      </c>
      <c r="O20" s="1">
        <f t="shared" si="3"/>
        <v>0.18899999999999995</v>
      </c>
      <c r="P20" s="1">
        <f t="shared" si="4"/>
        <v>0.10710000000000008</v>
      </c>
      <c r="Q20">
        <f t="shared" si="5"/>
        <v>2.1500000000000004</v>
      </c>
      <c r="R20" s="1">
        <f t="shared" si="6"/>
        <v>2.3626373626373627</v>
      </c>
      <c r="S20" s="1">
        <f t="shared" si="7"/>
        <v>0.21263736263736258</v>
      </c>
      <c r="T20" s="1">
        <f>AVERAGE(F18:F20)</f>
        <v>3.4122574955908287</v>
      </c>
      <c r="U20" s="1">
        <f>AVERAGE(J18:J20)</f>
        <v>0.63484393365547864</v>
      </c>
      <c r="V20" s="1">
        <f>AVERAGE(K18:K20)</f>
        <v>4.4843933655478639E-2</v>
      </c>
      <c r="W20" s="1">
        <f t="shared" ref="W20" si="28">AVERAGE(L18:L20)</f>
        <v>0.59</v>
      </c>
      <c r="X20" s="1">
        <f t="shared" ref="X20" si="29">AVERAGE(M18:M20)</f>
        <v>0.22929999999999998</v>
      </c>
      <c r="Y20" s="1">
        <f t="shared" ref="Y20" si="30">AVERAGE(N18:N20)</f>
        <v>0.1452</v>
      </c>
      <c r="Z20" s="1">
        <f t="shared" ref="Z20" si="31">AVERAGE(O18:O20)</f>
        <v>0.16419999999999998</v>
      </c>
      <c r="AA20" s="1">
        <f t="shared" ref="AA20" si="32">AVERAGE(P18:P20)</f>
        <v>5.1300000000000012E-2</v>
      </c>
      <c r="AB20" s="1">
        <f t="shared" ref="AB20" si="33">AVERAGE(Q18:Q20)</f>
        <v>2.0133333333333332</v>
      </c>
      <c r="AC20" s="1">
        <f t="shared" ref="AC20" si="34">AVERAGE(R18:R20)</f>
        <v>2.1663422410451272</v>
      </c>
      <c r="AD20" s="1">
        <f t="shared" ref="AD20" si="35">AVERAGE(S18:S20)</f>
        <v>0.1530089077117939</v>
      </c>
      <c r="AE20" s="7">
        <f>SUM(AB14:AB20)</f>
        <v>10.860000000000001</v>
      </c>
      <c r="AF20" s="7">
        <f t="shared" ref="AF20" si="36">SUM(AC14:AC20)</f>
        <v>12.241505524260649</v>
      </c>
      <c r="AG20" s="7">
        <f t="shared" ref="AG20" si="37">SUM(AD14:AD20)</f>
        <v>1.3815055242606489</v>
      </c>
    </row>
    <row r="21" spans="1:33">
      <c r="A21" t="s">
        <v>66</v>
      </c>
      <c r="B21" t="s">
        <v>16</v>
      </c>
      <c r="C21" t="s">
        <v>1</v>
      </c>
      <c r="D21" t="s">
        <v>40</v>
      </c>
      <c r="E21" t="s">
        <v>2</v>
      </c>
      <c r="F21">
        <v>9.1133333333333333</v>
      </c>
      <c r="G21" s="1">
        <v>0.61499999999999999</v>
      </c>
      <c r="H21" s="1">
        <v>0.85499999999999998</v>
      </c>
      <c r="I21" s="1">
        <v>1.1099999999999999</v>
      </c>
      <c r="J21" s="1">
        <v>1.7045454545454544</v>
      </c>
      <c r="K21" s="1">
        <v>0.20454545454545436</v>
      </c>
      <c r="L21" s="1">
        <f t="shared" si="0"/>
        <v>1.5</v>
      </c>
      <c r="M21" s="1">
        <f t="shared" si="1"/>
        <v>0.61499999999999999</v>
      </c>
      <c r="N21" s="1">
        <f t="shared" si="2"/>
        <v>0.24</v>
      </c>
      <c r="O21" s="1">
        <f t="shared" si="3"/>
        <v>0.25499999999999989</v>
      </c>
      <c r="P21" s="1">
        <f t="shared" si="4"/>
        <v>0.39000000000000012</v>
      </c>
      <c r="Q21">
        <f t="shared" si="5"/>
        <v>13.67</v>
      </c>
      <c r="R21" s="1">
        <f t="shared" si="6"/>
        <v>15.534090909090907</v>
      </c>
      <c r="S21" s="1">
        <f t="shared" si="7"/>
        <v>1.8640909090909075</v>
      </c>
    </row>
    <row r="22" spans="1:33">
      <c r="A22" t="s">
        <v>66</v>
      </c>
      <c r="B22" t="s">
        <v>16</v>
      </c>
      <c r="C22" t="s">
        <v>1</v>
      </c>
      <c r="D22" t="s">
        <v>40</v>
      </c>
      <c r="E22" t="s">
        <v>2</v>
      </c>
      <c r="F22">
        <v>9.1162790697674403</v>
      </c>
      <c r="G22" s="1">
        <v>0.56759999999999999</v>
      </c>
      <c r="H22" s="1">
        <v>0.81269999999999998</v>
      </c>
      <c r="I22" s="1">
        <v>1.0578000000000001</v>
      </c>
      <c r="J22" s="1">
        <v>1.4827586206896552</v>
      </c>
      <c r="K22" s="1">
        <v>0.19275862068965521</v>
      </c>
      <c r="L22" s="1">
        <f t="shared" si="0"/>
        <v>1.29</v>
      </c>
      <c r="M22" s="1">
        <f t="shared" si="1"/>
        <v>0.56759999999999999</v>
      </c>
      <c r="N22" s="1">
        <f t="shared" si="2"/>
        <v>0.24509999999999998</v>
      </c>
      <c r="O22" s="1">
        <f t="shared" si="3"/>
        <v>0.2451000000000001</v>
      </c>
      <c r="P22" s="1">
        <f t="shared" si="4"/>
        <v>0.23219999999999996</v>
      </c>
      <c r="Q22">
        <f t="shared" si="5"/>
        <v>11.759999999999998</v>
      </c>
      <c r="R22" s="1">
        <f t="shared" si="6"/>
        <v>13.517241379310343</v>
      </c>
      <c r="S22" s="1">
        <f t="shared" si="7"/>
        <v>1.757241379310345</v>
      </c>
    </row>
    <row r="23" spans="1:33">
      <c r="A23" t="s">
        <v>66</v>
      </c>
      <c r="B23" t="s">
        <v>16</v>
      </c>
      <c r="C23" t="s">
        <v>1</v>
      </c>
      <c r="D23" t="s">
        <v>40</v>
      </c>
      <c r="E23" t="s">
        <v>2</v>
      </c>
      <c r="F23">
        <v>9.1180555555555571</v>
      </c>
      <c r="G23" s="1">
        <v>0.63359999999999994</v>
      </c>
      <c r="H23" s="1">
        <v>0.86399999999999988</v>
      </c>
      <c r="I23" s="1">
        <v>1.2239999999999998</v>
      </c>
      <c r="J23" s="1">
        <v>1.5652173913043477</v>
      </c>
      <c r="K23" s="1">
        <v>0.12521739130434772</v>
      </c>
      <c r="L23" s="1">
        <f t="shared" si="0"/>
        <v>1.44</v>
      </c>
      <c r="M23" s="1">
        <f t="shared" si="1"/>
        <v>0.63359999999999994</v>
      </c>
      <c r="N23" s="1">
        <f t="shared" si="2"/>
        <v>0.23039999999999994</v>
      </c>
      <c r="O23" s="1">
        <f t="shared" si="3"/>
        <v>0.35999999999999988</v>
      </c>
      <c r="P23" s="1">
        <f t="shared" si="4"/>
        <v>0.21600000000000019</v>
      </c>
      <c r="Q23">
        <f t="shared" si="5"/>
        <v>13.130000000000003</v>
      </c>
      <c r="R23" s="1">
        <f t="shared" si="6"/>
        <v>14.271739130434783</v>
      </c>
      <c r="S23" s="1">
        <f t="shared" si="7"/>
        <v>1.1417391304347819</v>
      </c>
      <c r="T23" s="1">
        <f>AVERAGE(F21:F23)</f>
        <v>9.1158893195521102</v>
      </c>
      <c r="U23" s="1">
        <f>AVERAGE(J21:J23)</f>
        <v>1.5841738221798192</v>
      </c>
      <c r="V23" s="1">
        <f>AVERAGE(K21:K23)</f>
        <v>0.17417382217981911</v>
      </c>
      <c r="W23" s="1">
        <f t="shared" ref="W23" si="38">AVERAGE(L21:L23)</f>
        <v>1.4100000000000001</v>
      </c>
      <c r="X23" s="1">
        <f t="shared" ref="X23" si="39">AVERAGE(M21:M23)</f>
        <v>0.60539999999999994</v>
      </c>
      <c r="Y23" s="1">
        <f t="shared" ref="Y23" si="40">AVERAGE(N21:N23)</f>
        <v>0.23849999999999996</v>
      </c>
      <c r="Z23" s="1">
        <f t="shared" ref="Z23" si="41">AVERAGE(O21:O23)</f>
        <v>0.28669999999999995</v>
      </c>
      <c r="AA23" s="1">
        <f t="shared" ref="AA23" si="42">AVERAGE(P21:P23)</f>
        <v>0.27940000000000009</v>
      </c>
      <c r="AB23" s="1">
        <f t="shared" ref="AB23" si="43">AVERAGE(Q21:Q23)</f>
        <v>12.853333333333333</v>
      </c>
      <c r="AC23" s="1">
        <f t="shared" ref="AC23" si="44">AVERAGE(R21:R23)</f>
        <v>14.441023806278677</v>
      </c>
      <c r="AD23" s="1">
        <f t="shared" ref="AD23" si="45">AVERAGE(S21:S23)</f>
        <v>1.5876904729453447</v>
      </c>
    </row>
    <row r="24" spans="1:33">
      <c r="A24" t="s">
        <v>66</v>
      </c>
      <c r="B24" t="s">
        <v>16</v>
      </c>
      <c r="C24" t="s">
        <v>1</v>
      </c>
      <c r="D24" t="s">
        <v>40</v>
      </c>
      <c r="E24" t="s">
        <v>3</v>
      </c>
      <c r="F24">
        <v>9.2291666666666679</v>
      </c>
      <c r="G24" s="1">
        <v>0.39359999999999995</v>
      </c>
      <c r="H24" s="1">
        <v>0.5663999999999999</v>
      </c>
      <c r="I24" s="1">
        <v>0.66239999999999988</v>
      </c>
      <c r="J24" s="1">
        <v>1.0786516853932584</v>
      </c>
      <c r="K24" s="1">
        <v>0.11865168539325843</v>
      </c>
      <c r="L24" s="1">
        <f t="shared" si="0"/>
        <v>0.96</v>
      </c>
      <c r="M24" s="1">
        <f t="shared" si="1"/>
        <v>0.39359999999999995</v>
      </c>
      <c r="N24" s="1">
        <f t="shared" si="2"/>
        <v>0.17279999999999995</v>
      </c>
      <c r="O24" s="1">
        <f t="shared" si="3"/>
        <v>9.5999999999999974E-2</v>
      </c>
      <c r="P24" s="1">
        <f t="shared" si="4"/>
        <v>0.29760000000000009</v>
      </c>
      <c r="Q24">
        <f t="shared" si="5"/>
        <v>8.8600000000000012</v>
      </c>
      <c r="R24" s="1">
        <f t="shared" si="6"/>
        <v>9.9550561797752817</v>
      </c>
      <c r="S24" s="1">
        <f t="shared" si="7"/>
        <v>1.0950561797752811</v>
      </c>
    </row>
    <row r="25" spans="1:33">
      <c r="A25" t="s">
        <v>66</v>
      </c>
      <c r="B25" t="s">
        <v>16</v>
      </c>
      <c r="C25" t="s">
        <v>1</v>
      </c>
      <c r="D25" t="s">
        <v>40</v>
      </c>
      <c r="E25" t="s">
        <v>3</v>
      </c>
      <c r="F25">
        <v>9.2254901960784323</v>
      </c>
      <c r="G25" s="1">
        <v>0.29580000000000001</v>
      </c>
      <c r="H25" s="1">
        <v>0.4284</v>
      </c>
      <c r="I25" s="1">
        <v>0.62219999999999998</v>
      </c>
      <c r="J25" s="1">
        <v>1.096774193548387</v>
      </c>
      <c r="K25" s="1">
        <v>7.6774193548386993E-2</v>
      </c>
      <c r="L25" s="1">
        <f t="shared" si="0"/>
        <v>1.02</v>
      </c>
      <c r="M25" s="1">
        <f t="shared" si="1"/>
        <v>0.29580000000000001</v>
      </c>
      <c r="N25" s="1">
        <f t="shared" si="2"/>
        <v>0.1326</v>
      </c>
      <c r="O25" s="1">
        <f t="shared" si="3"/>
        <v>0.19379999999999997</v>
      </c>
      <c r="P25" s="1">
        <f t="shared" si="4"/>
        <v>0.39780000000000004</v>
      </c>
      <c r="Q25">
        <f t="shared" si="5"/>
        <v>9.4100000000000019</v>
      </c>
      <c r="R25" s="1">
        <f t="shared" si="6"/>
        <v>10.118279569892474</v>
      </c>
      <c r="S25" s="1">
        <f t="shared" si="7"/>
        <v>0.7082795698924722</v>
      </c>
    </row>
    <row r="26" spans="1:33">
      <c r="A26" t="s">
        <v>66</v>
      </c>
      <c r="B26" t="s">
        <v>16</v>
      </c>
      <c r="C26" t="s">
        <v>1</v>
      </c>
      <c r="D26" t="s">
        <v>40</v>
      </c>
      <c r="E26" t="s">
        <v>3</v>
      </c>
      <c r="F26">
        <v>9.23232323232323</v>
      </c>
      <c r="G26" s="1">
        <v>0.2772</v>
      </c>
      <c r="H26" s="1">
        <v>0.47520000000000001</v>
      </c>
      <c r="I26" s="1">
        <v>0.62370000000000003</v>
      </c>
      <c r="J26" s="1">
        <v>1.087912087912088</v>
      </c>
      <c r="K26" s="1">
        <v>9.7912087912088053E-2</v>
      </c>
      <c r="L26" s="1">
        <f t="shared" si="0"/>
        <v>0.99</v>
      </c>
      <c r="M26" s="1">
        <f t="shared" si="1"/>
        <v>0.2772</v>
      </c>
      <c r="N26" s="1">
        <f t="shared" si="2"/>
        <v>0.19800000000000001</v>
      </c>
      <c r="O26" s="1">
        <f t="shared" si="3"/>
        <v>0.14850000000000002</v>
      </c>
      <c r="P26" s="1">
        <f t="shared" si="4"/>
        <v>0.36629999999999996</v>
      </c>
      <c r="Q26">
        <f t="shared" si="5"/>
        <v>9.139999999999997</v>
      </c>
      <c r="R26" s="1">
        <f t="shared" si="6"/>
        <v>10.043956043956042</v>
      </c>
      <c r="S26" s="1">
        <f t="shared" si="7"/>
        <v>0.90395604395604501</v>
      </c>
      <c r="T26" s="1">
        <f>AVERAGE(F24:F26)</f>
        <v>9.2289933650227756</v>
      </c>
      <c r="U26" s="1">
        <f>AVERAGE(J24:J26)</f>
        <v>1.0877793222845777</v>
      </c>
      <c r="V26" s="1">
        <f>AVERAGE(K24:K26)</f>
        <v>9.7779322284577821E-2</v>
      </c>
      <c r="W26" s="1">
        <f t="shared" ref="W26" si="46">AVERAGE(L24:L26)</f>
        <v>0.98999999999999988</v>
      </c>
      <c r="X26" s="1">
        <f t="shared" ref="X26" si="47">AVERAGE(M24:M26)</f>
        <v>0.32219999999999999</v>
      </c>
      <c r="Y26" s="1">
        <f t="shared" ref="Y26" si="48">AVERAGE(N24:N26)</f>
        <v>0.16779999999999998</v>
      </c>
      <c r="Z26" s="1">
        <f t="shared" ref="Z26" si="49">AVERAGE(O24:O26)</f>
        <v>0.14609999999999998</v>
      </c>
      <c r="AA26" s="1">
        <f t="shared" ref="AA26" si="50">AVERAGE(P24:P26)</f>
        <v>0.35390000000000005</v>
      </c>
      <c r="AB26" s="1">
        <f t="shared" ref="AB26" si="51">AVERAGE(Q24:Q26)</f>
        <v>9.1366666666666667</v>
      </c>
      <c r="AC26" s="1">
        <f t="shared" ref="AC26" si="52">AVERAGE(R24:R26)</f>
        <v>10.039097264541267</v>
      </c>
      <c r="AD26" s="1">
        <f t="shared" ref="AD26" si="53">AVERAGE(S24:S26)</f>
        <v>0.90243059787459945</v>
      </c>
    </row>
    <row r="27" spans="1:33">
      <c r="A27" t="s">
        <v>66</v>
      </c>
      <c r="B27" t="s">
        <v>16</v>
      </c>
      <c r="C27" t="s">
        <v>1</v>
      </c>
      <c r="D27" t="s">
        <v>40</v>
      </c>
      <c r="E27" t="s">
        <v>4</v>
      </c>
      <c r="F27">
        <v>8.9298245614035103</v>
      </c>
      <c r="G27" s="1">
        <v>0.21659999999999999</v>
      </c>
      <c r="H27" s="1">
        <v>0.36480000000000001</v>
      </c>
      <c r="I27" s="1">
        <v>0.50729999999999997</v>
      </c>
      <c r="J27" s="1">
        <v>0.61290322580645151</v>
      </c>
      <c r="K27" s="1">
        <v>4.2903225806451561E-2</v>
      </c>
      <c r="L27" s="1">
        <f t="shared" si="0"/>
        <v>0.56999999999999995</v>
      </c>
      <c r="M27" s="1">
        <f t="shared" si="1"/>
        <v>0.21659999999999999</v>
      </c>
      <c r="N27" s="1">
        <f t="shared" si="2"/>
        <v>0.14820000000000003</v>
      </c>
      <c r="O27" s="1">
        <f t="shared" si="3"/>
        <v>0.14249999999999996</v>
      </c>
      <c r="P27" s="1">
        <f t="shared" si="4"/>
        <v>6.2699999999999978E-2</v>
      </c>
      <c r="Q27">
        <f t="shared" si="5"/>
        <v>5.0900000000000007</v>
      </c>
      <c r="R27" s="1">
        <f t="shared" si="6"/>
        <v>5.4731182795698929</v>
      </c>
      <c r="S27" s="1">
        <f t="shared" si="7"/>
        <v>0.38311827956989208</v>
      </c>
    </row>
    <row r="28" spans="1:33">
      <c r="A28" t="s">
        <v>66</v>
      </c>
      <c r="B28" t="s">
        <v>16</v>
      </c>
      <c r="C28" t="s">
        <v>1</v>
      </c>
      <c r="D28" t="s">
        <v>40</v>
      </c>
      <c r="E28" t="s">
        <v>4</v>
      </c>
      <c r="F28">
        <v>8.9275362318840585</v>
      </c>
      <c r="G28" s="1">
        <v>0.26219999999999999</v>
      </c>
      <c r="H28" s="1">
        <v>0.47609999999999997</v>
      </c>
      <c r="I28" s="1">
        <v>0.66239999999999999</v>
      </c>
      <c r="J28" s="1">
        <v>0.73404255319148937</v>
      </c>
      <c r="K28" s="1">
        <v>4.404255319148942E-2</v>
      </c>
      <c r="L28" s="1">
        <f t="shared" si="0"/>
        <v>0.69</v>
      </c>
      <c r="M28" s="1">
        <f t="shared" si="1"/>
        <v>0.26219999999999999</v>
      </c>
      <c r="N28" s="1">
        <f t="shared" si="2"/>
        <v>0.21389999999999998</v>
      </c>
      <c r="O28" s="1">
        <f t="shared" si="3"/>
        <v>0.18630000000000002</v>
      </c>
      <c r="P28" s="1">
        <f t="shared" si="4"/>
        <v>2.7599999999999958E-2</v>
      </c>
      <c r="Q28">
        <f t="shared" si="5"/>
        <v>6.16</v>
      </c>
      <c r="R28" s="1">
        <f t="shared" si="6"/>
        <v>6.5531914893617023</v>
      </c>
      <c r="S28" s="1">
        <f t="shared" si="7"/>
        <v>0.39319148936170267</v>
      </c>
    </row>
    <row r="29" spans="1:33">
      <c r="A29" t="s">
        <v>66</v>
      </c>
      <c r="B29" t="s">
        <v>16</v>
      </c>
      <c r="C29" t="s">
        <v>1</v>
      </c>
      <c r="D29" t="s">
        <v>40</v>
      </c>
      <c r="E29" t="s">
        <v>4</v>
      </c>
      <c r="F29">
        <v>8.9298245614035103</v>
      </c>
      <c r="G29" s="1">
        <v>0.22799999999999998</v>
      </c>
      <c r="H29" s="1">
        <v>0.41039999999999999</v>
      </c>
      <c r="I29" s="1">
        <v>0.52439999999999998</v>
      </c>
      <c r="J29" s="1">
        <v>0.61290322580645151</v>
      </c>
      <c r="K29" s="1">
        <v>4.2903225806451561E-2</v>
      </c>
      <c r="L29" s="1">
        <f t="shared" si="0"/>
        <v>0.56999999999999995</v>
      </c>
      <c r="M29" s="1">
        <f t="shared" si="1"/>
        <v>0.22799999999999998</v>
      </c>
      <c r="N29" s="1">
        <f t="shared" si="2"/>
        <v>0.18240000000000001</v>
      </c>
      <c r="O29" s="1">
        <f t="shared" si="3"/>
        <v>0.11399999999999999</v>
      </c>
      <c r="P29" s="1">
        <f t="shared" si="4"/>
        <v>4.5599999999999974E-2</v>
      </c>
      <c r="Q29">
        <f t="shared" si="5"/>
        <v>5.0900000000000007</v>
      </c>
      <c r="R29" s="1">
        <f t="shared" si="6"/>
        <v>5.4731182795698929</v>
      </c>
      <c r="S29" s="1">
        <f t="shared" si="7"/>
        <v>0.38311827956989208</v>
      </c>
      <c r="T29" s="1">
        <f>AVERAGE(F27:F29)</f>
        <v>8.9290617848970264</v>
      </c>
      <c r="U29" s="1">
        <f>AVERAGE(J27:J29)</f>
        <v>0.65328300160146413</v>
      </c>
      <c r="V29" s="1">
        <f>AVERAGE(K27:K29)</f>
        <v>4.3283001601464179E-2</v>
      </c>
      <c r="W29" s="1">
        <f t="shared" ref="W29" si="54">AVERAGE(L27:L29)</f>
        <v>0.60999999999999988</v>
      </c>
      <c r="X29" s="1">
        <f t="shared" ref="X29" si="55">AVERAGE(M27:M29)</f>
        <v>0.2356</v>
      </c>
      <c r="Y29" s="1">
        <f t="shared" ref="Y29" si="56">AVERAGE(N27:N29)</f>
        <v>0.18149999999999999</v>
      </c>
      <c r="Z29" s="1">
        <f t="shared" ref="Z29" si="57">AVERAGE(O27:O29)</f>
        <v>0.14759999999999998</v>
      </c>
      <c r="AA29" s="1">
        <f t="shared" ref="AA29" si="58">AVERAGE(P27:P29)</f>
        <v>4.5299999999999972E-2</v>
      </c>
      <c r="AB29" s="1">
        <f t="shared" ref="AB29" si="59">AVERAGE(Q27:Q29)</f>
        <v>5.4466666666666663</v>
      </c>
      <c r="AC29" s="1">
        <f t="shared" ref="AC29" si="60">AVERAGE(R27:R29)</f>
        <v>5.83314268283383</v>
      </c>
      <c r="AD29" s="1">
        <f t="shared" ref="AD29" si="61">AVERAGE(S27:S29)</f>
        <v>0.38647601616716232</v>
      </c>
      <c r="AE29" s="7">
        <f>SUM(AB23:AB29)</f>
        <v>27.436666666666667</v>
      </c>
      <c r="AF29" s="7">
        <f t="shared" ref="AF29" si="62">SUM(AC23:AC29)</f>
        <v>30.313263753653775</v>
      </c>
      <c r="AG29" s="7">
        <f t="shared" ref="AG29" si="63">SUM(AD23:AD29)</f>
        <v>2.8765970869871063</v>
      </c>
    </row>
  </sheetData>
  <sortState ref="D3:S29">
    <sortCondition ref="D3:D29"/>
  </sortState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9"/>
  <sheetViews>
    <sheetView tabSelected="1" topLeftCell="E1" workbookViewId="0">
      <selection activeCell="Q3" sqref="Q3:S3"/>
    </sheetView>
  </sheetViews>
  <sheetFormatPr defaultRowHeight="15"/>
  <cols>
    <col min="1" max="1" width="34.28515625" customWidth="1"/>
    <col min="3" max="3" width="21" bestFit="1" customWidth="1"/>
    <col min="4" max="4" width="21" customWidth="1"/>
    <col min="5" max="5" width="5.7109375" bestFit="1" customWidth="1"/>
    <col min="6" max="6" width="11.5703125" bestFit="1" customWidth="1"/>
    <col min="7" max="16" width="11.5703125" customWidth="1"/>
  </cols>
  <sheetData>
    <row r="1" spans="1:33">
      <c r="G1" s="4" t="s">
        <v>58</v>
      </c>
      <c r="H1" s="4" t="s">
        <v>59</v>
      </c>
      <c r="I1" s="4" t="s">
        <v>60</v>
      </c>
      <c r="J1" s="4" t="s">
        <v>61</v>
      </c>
      <c r="K1" s="4" t="s">
        <v>62</v>
      </c>
    </row>
    <row r="2" spans="1:33">
      <c r="A2" t="s">
        <v>25</v>
      </c>
      <c r="B2" t="s">
        <v>26</v>
      </c>
      <c r="C2" t="s">
        <v>27</v>
      </c>
      <c r="D2" t="s">
        <v>28</v>
      </c>
      <c r="F2" t="s">
        <v>68</v>
      </c>
      <c r="G2" s="3" t="s">
        <v>48</v>
      </c>
      <c r="H2" s="3" t="s">
        <v>49</v>
      </c>
      <c r="I2" s="3" t="s">
        <v>50</v>
      </c>
      <c r="J2" s="3" t="s">
        <v>53</v>
      </c>
      <c r="K2" s="3" t="s">
        <v>54</v>
      </c>
      <c r="L2" s="3" t="s">
        <v>51</v>
      </c>
      <c r="M2" s="2" t="s">
        <v>45</v>
      </c>
      <c r="N2" s="2" t="s">
        <v>46</v>
      </c>
      <c r="O2" s="2" t="s">
        <v>47</v>
      </c>
      <c r="P2" s="2" t="s">
        <v>52</v>
      </c>
      <c r="Q2" s="5" t="s">
        <v>63</v>
      </c>
      <c r="R2" s="5" t="s">
        <v>64</v>
      </c>
      <c r="S2" s="5" t="s">
        <v>65</v>
      </c>
      <c r="T2" s="6" t="s">
        <v>67</v>
      </c>
      <c r="U2" s="6" t="s">
        <v>53</v>
      </c>
      <c r="V2" s="6" t="s">
        <v>54</v>
      </c>
      <c r="W2" s="6" t="s">
        <v>51</v>
      </c>
      <c r="X2" s="6" t="s">
        <v>45</v>
      </c>
      <c r="Y2" s="6" t="s">
        <v>46</v>
      </c>
      <c r="Z2" s="6" t="s">
        <v>47</v>
      </c>
      <c r="AA2" s="6" t="s">
        <v>52</v>
      </c>
      <c r="AB2" s="5" t="s">
        <v>63</v>
      </c>
      <c r="AC2" s="5" t="s">
        <v>64</v>
      </c>
      <c r="AD2" s="5" t="s">
        <v>65</v>
      </c>
    </row>
    <row r="3" spans="1:33">
      <c r="A3" t="s">
        <v>56</v>
      </c>
      <c r="B3" t="s">
        <v>7</v>
      </c>
      <c r="C3" t="s">
        <v>1</v>
      </c>
      <c r="D3" t="s">
        <v>29</v>
      </c>
      <c r="E3" t="s">
        <v>2</v>
      </c>
      <c r="F3">
        <v>5.9878787878787882</v>
      </c>
      <c r="G3" s="1">
        <v>0.67649999999999988</v>
      </c>
      <c r="H3" s="1">
        <v>0.95699999999999985</v>
      </c>
      <c r="I3" s="1">
        <v>1.3034999999999999</v>
      </c>
      <c r="J3" s="1">
        <v>1.896551724137931</v>
      </c>
      <c r="K3" s="1">
        <v>0.24655172413793114</v>
      </c>
      <c r="L3" s="1">
        <f t="shared" ref="L3:L29" si="0">J3-K3</f>
        <v>1.65</v>
      </c>
      <c r="M3" s="1">
        <f t="shared" ref="M3:M29" si="1">G3</f>
        <v>0.67649999999999988</v>
      </c>
      <c r="N3" s="1">
        <f t="shared" ref="N3:N29" si="2">H3-G3</f>
        <v>0.28049999999999997</v>
      </c>
      <c r="O3" s="1">
        <f t="shared" ref="O3:O29" si="3">I3-H3</f>
        <v>0.34650000000000003</v>
      </c>
      <c r="P3" s="1">
        <f t="shared" ref="P3:P29" si="4">L3-I3</f>
        <v>0.34650000000000003</v>
      </c>
      <c r="Q3">
        <f>F3*L3</f>
        <v>9.8800000000000008</v>
      </c>
      <c r="R3" s="1">
        <f>F3*J3</f>
        <v>11.356321839080461</v>
      </c>
      <c r="S3" s="1">
        <f>F3*K3</f>
        <v>1.4763218390804604</v>
      </c>
    </row>
    <row r="4" spans="1:33">
      <c r="A4" t="s">
        <v>56</v>
      </c>
      <c r="B4" t="s">
        <v>7</v>
      </c>
      <c r="C4" t="s">
        <v>1</v>
      </c>
      <c r="D4" t="s">
        <v>29</v>
      </c>
      <c r="E4" t="s">
        <v>2</v>
      </c>
      <c r="F4">
        <v>5.9866666666666664</v>
      </c>
      <c r="G4" s="1">
        <v>0.67500000000000004</v>
      </c>
      <c r="H4" s="1">
        <v>1.0350000000000001</v>
      </c>
      <c r="I4" s="1">
        <v>1.2750000000000001</v>
      </c>
      <c r="J4" s="1">
        <v>1.7647058823529411</v>
      </c>
      <c r="K4" s="1">
        <v>0.26470588235294112</v>
      </c>
      <c r="L4" s="1">
        <f t="shared" si="0"/>
        <v>1.5</v>
      </c>
      <c r="M4" s="1">
        <f t="shared" si="1"/>
        <v>0.67500000000000004</v>
      </c>
      <c r="N4" s="1">
        <f t="shared" si="2"/>
        <v>0.3600000000000001</v>
      </c>
      <c r="O4" s="1">
        <f t="shared" si="3"/>
        <v>0.24</v>
      </c>
      <c r="P4" s="1">
        <f t="shared" si="4"/>
        <v>0.22499999999999987</v>
      </c>
      <c r="Q4">
        <f t="shared" ref="Q4:Q29" si="5">F4*L4</f>
        <v>8.98</v>
      </c>
      <c r="R4" s="1">
        <f t="shared" ref="R4:R29" si="6">F4*J4</f>
        <v>10.564705882352941</v>
      </c>
      <c r="S4" s="1">
        <f t="shared" ref="S4:S29" si="7">F4*K4</f>
        <v>1.5847058823529407</v>
      </c>
    </row>
    <row r="5" spans="1:33">
      <c r="A5" t="s">
        <v>56</v>
      </c>
      <c r="B5" t="s">
        <v>7</v>
      </c>
      <c r="C5" t="s">
        <v>1</v>
      </c>
      <c r="D5" t="s">
        <v>29</v>
      </c>
      <c r="E5" t="s">
        <v>2</v>
      </c>
      <c r="F5">
        <v>5.9861111111111107</v>
      </c>
      <c r="G5" s="1">
        <v>0.67679999999999996</v>
      </c>
      <c r="H5" s="1">
        <v>0.97919999999999996</v>
      </c>
      <c r="I5" s="1">
        <v>1.2527999999999999</v>
      </c>
      <c r="J5" s="1">
        <v>1.5652173913043477</v>
      </c>
      <c r="K5" s="1">
        <v>0.12521739130434772</v>
      </c>
      <c r="L5" s="1">
        <f t="shared" si="0"/>
        <v>1.44</v>
      </c>
      <c r="M5" s="1">
        <f t="shared" si="1"/>
        <v>0.67679999999999996</v>
      </c>
      <c r="N5" s="1">
        <f t="shared" si="2"/>
        <v>0.3024</v>
      </c>
      <c r="O5" s="1">
        <f t="shared" si="3"/>
        <v>0.27359999999999995</v>
      </c>
      <c r="P5" s="1">
        <f t="shared" si="4"/>
        <v>0.18720000000000003</v>
      </c>
      <c r="Q5">
        <f t="shared" si="5"/>
        <v>8.6199999999999992</v>
      </c>
      <c r="R5" s="1">
        <f t="shared" si="6"/>
        <v>9.3695652173913029</v>
      </c>
      <c r="S5" s="1">
        <f t="shared" si="7"/>
        <v>0.74956521739130366</v>
      </c>
      <c r="T5" s="1">
        <f>AVERAGE(F3:F5)</f>
        <v>5.9868855218855215</v>
      </c>
      <c r="U5" s="1">
        <f>AVERAGE(J3:J5)</f>
        <v>1.7421583325984067</v>
      </c>
      <c r="V5" s="1">
        <f>AVERAGE(K3:K5)</f>
        <v>0.21215833259840666</v>
      </c>
      <c r="W5" s="1">
        <f t="shared" ref="W5:AD5" si="8">AVERAGE(L3:L5)</f>
        <v>1.53</v>
      </c>
      <c r="X5" s="1">
        <f t="shared" si="8"/>
        <v>0.67609999999999992</v>
      </c>
      <c r="Y5" s="1">
        <f t="shared" si="8"/>
        <v>0.31430000000000002</v>
      </c>
      <c r="Z5" s="1">
        <f t="shared" si="8"/>
        <v>0.28670000000000001</v>
      </c>
      <c r="AA5" s="1">
        <f t="shared" si="8"/>
        <v>0.25289999999999996</v>
      </c>
      <c r="AB5" s="1">
        <f t="shared" si="8"/>
        <v>9.1599999999999984</v>
      </c>
      <c r="AC5" s="1">
        <f t="shared" si="8"/>
        <v>10.430197646274904</v>
      </c>
      <c r="AD5" s="1">
        <f t="shared" si="8"/>
        <v>1.2701976462749016</v>
      </c>
    </row>
    <row r="6" spans="1:33">
      <c r="A6" t="s">
        <v>56</v>
      </c>
      <c r="B6" t="s">
        <v>7</v>
      </c>
      <c r="C6" t="s">
        <v>1</v>
      </c>
      <c r="D6" t="s">
        <v>29</v>
      </c>
      <c r="E6" t="s">
        <v>3</v>
      </c>
      <c r="F6">
        <v>5.9185185185185185</v>
      </c>
      <c r="G6" s="1">
        <v>0.52650000000000008</v>
      </c>
      <c r="H6" s="1">
        <v>0.71550000000000014</v>
      </c>
      <c r="I6" s="1">
        <v>0.95850000000000013</v>
      </c>
      <c r="J6" s="1">
        <v>1.5168539325842698</v>
      </c>
      <c r="K6" s="1">
        <v>0.16685393258426973</v>
      </c>
      <c r="L6" s="1">
        <f t="shared" si="0"/>
        <v>1.35</v>
      </c>
      <c r="M6" s="1">
        <f t="shared" si="1"/>
        <v>0.52650000000000008</v>
      </c>
      <c r="N6" s="1">
        <f t="shared" si="2"/>
        <v>0.18900000000000006</v>
      </c>
      <c r="O6" s="1">
        <f t="shared" si="3"/>
        <v>0.24299999999999999</v>
      </c>
      <c r="P6" s="1">
        <f t="shared" si="4"/>
        <v>0.39149999999999996</v>
      </c>
      <c r="Q6">
        <f t="shared" si="5"/>
        <v>7.99</v>
      </c>
      <c r="R6" s="1">
        <f t="shared" si="6"/>
        <v>8.9775280898876417</v>
      </c>
      <c r="S6" s="1">
        <f t="shared" si="7"/>
        <v>0.98752808988764085</v>
      </c>
    </row>
    <row r="7" spans="1:33">
      <c r="A7" t="s">
        <v>56</v>
      </c>
      <c r="B7" t="s">
        <v>7</v>
      </c>
      <c r="C7" t="s">
        <v>1</v>
      </c>
      <c r="D7" t="s">
        <v>29</v>
      </c>
      <c r="E7" t="s">
        <v>3</v>
      </c>
      <c r="F7">
        <v>5.9189189189189184</v>
      </c>
      <c r="G7" s="1">
        <v>0.44400000000000006</v>
      </c>
      <c r="H7" s="1">
        <v>0.64380000000000004</v>
      </c>
      <c r="I7" s="1">
        <v>0.76590000000000003</v>
      </c>
      <c r="J7" s="1">
        <v>1.2471910112359552</v>
      </c>
      <c r="K7" s="1">
        <v>0.13719101123595512</v>
      </c>
      <c r="L7" s="1">
        <f t="shared" si="0"/>
        <v>1.1100000000000001</v>
      </c>
      <c r="M7" s="1">
        <f t="shared" si="1"/>
        <v>0.44400000000000006</v>
      </c>
      <c r="N7" s="1">
        <f t="shared" si="2"/>
        <v>0.19979999999999998</v>
      </c>
      <c r="O7" s="1">
        <f t="shared" si="3"/>
        <v>0.12209999999999999</v>
      </c>
      <c r="P7" s="1">
        <f t="shared" si="4"/>
        <v>0.34410000000000007</v>
      </c>
      <c r="Q7">
        <f t="shared" si="5"/>
        <v>6.57</v>
      </c>
      <c r="R7" s="1">
        <f t="shared" si="6"/>
        <v>7.3820224719101128</v>
      </c>
      <c r="S7" s="1">
        <f t="shared" si="7"/>
        <v>0.81202247191011268</v>
      </c>
    </row>
    <row r="8" spans="1:33">
      <c r="A8" t="s">
        <v>56</v>
      </c>
      <c r="B8" t="s">
        <v>7</v>
      </c>
      <c r="C8" t="s">
        <v>1</v>
      </c>
      <c r="D8" t="s">
        <v>29</v>
      </c>
      <c r="E8" t="s">
        <v>3</v>
      </c>
      <c r="F8">
        <v>5.9130434782608692</v>
      </c>
      <c r="G8" s="1">
        <v>0.38640000000000002</v>
      </c>
      <c r="H8" s="1">
        <v>0.55200000000000005</v>
      </c>
      <c r="I8" s="1">
        <v>0.78660000000000008</v>
      </c>
      <c r="J8" s="1">
        <v>1.4680851063829787</v>
      </c>
      <c r="K8" s="1">
        <v>8.8085106382978839E-2</v>
      </c>
      <c r="L8" s="1">
        <f t="shared" si="0"/>
        <v>1.38</v>
      </c>
      <c r="M8" s="1">
        <f t="shared" si="1"/>
        <v>0.38640000000000002</v>
      </c>
      <c r="N8" s="1">
        <f t="shared" si="2"/>
        <v>0.16560000000000002</v>
      </c>
      <c r="O8" s="1">
        <f t="shared" si="3"/>
        <v>0.23460000000000003</v>
      </c>
      <c r="P8" s="1">
        <f t="shared" si="4"/>
        <v>0.59339999999999982</v>
      </c>
      <c r="Q8">
        <f t="shared" si="5"/>
        <v>8.1599999999999984</v>
      </c>
      <c r="R8" s="1">
        <f t="shared" si="6"/>
        <v>8.6808510638297864</v>
      </c>
      <c r="S8" s="1">
        <f t="shared" si="7"/>
        <v>0.52085106382978785</v>
      </c>
      <c r="T8" s="1">
        <f>AVERAGE(F6:F8)</f>
        <v>5.9168269718994351</v>
      </c>
      <c r="U8" s="1">
        <f>AVERAGE(J6:J8)</f>
        <v>1.4107100167344011</v>
      </c>
      <c r="V8" s="1">
        <f>AVERAGE(K6:K8)</f>
        <v>0.13071001673440122</v>
      </c>
      <c r="W8" s="1">
        <f t="shared" ref="W8:AD8" si="9">AVERAGE(L6:L8)</f>
        <v>1.28</v>
      </c>
      <c r="X8" s="1">
        <f t="shared" si="9"/>
        <v>0.45230000000000009</v>
      </c>
      <c r="Y8" s="1">
        <f t="shared" si="9"/>
        <v>0.18479999999999999</v>
      </c>
      <c r="Z8" s="1">
        <f t="shared" si="9"/>
        <v>0.19989999999999999</v>
      </c>
      <c r="AA8" s="1">
        <f t="shared" si="9"/>
        <v>0.44299999999999989</v>
      </c>
      <c r="AB8" s="1">
        <f t="shared" si="9"/>
        <v>7.5733333333333333</v>
      </c>
      <c r="AC8" s="1">
        <f t="shared" si="9"/>
        <v>8.3468005418758455</v>
      </c>
      <c r="AD8" s="1">
        <f t="shared" si="9"/>
        <v>0.77346720854251372</v>
      </c>
    </row>
    <row r="9" spans="1:33">
      <c r="A9" t="s">
        <v>56</v>
      </c>
      <c r="B9" t="s">
        <v>7</v>
      </c>
      <c r="C9" t="s">
        <v>1</v>
      </c>
      <c r="D9" t="s">
        <v>29</v>
      </c>
      <c r="E9" t="s">
        <v>4</v>
      </c>
      <c r="F9">
        <v>5.6785714285714279</v>
      </c>
      <c r="G9" s="1">
        <v>0.3024</v>
      </c>
      <c r="H9" s="1">
        <v>0.57119999999999993</v>
      </c>
      <c r="I9" s="1">
        <v>0.73079999999999989</v>
      </c>
      <c r="J9" s="1">
        <v>0.89361702127659581</v>
      </c>
      <c r="K9" s="1">
        <v>5.3617021276595844E-2</v>
      </c>
      <c r="L9" s="1">
        <f t="shared" si="0"/>
        <v>0.84</v>
      </c>
      <c r="M9" s="1">
        <f t="shared" si="1"/>
        <v>0.3024</v>
      </c>
      <c r="N9" s="1">
        <f t="shared" si="2"/>
        <v>0.26879999999999993</v>
      </c>
      <c r="O9" s="1">
        <f t="shared" si="3"/>
        <v>0.15959999999999996</v>
      </c>
      <c r="P9" s="1">
        <f t="shared" si="4"/>
        <v>0.10920000000000007</v>
      </c>
      <c r="Q9">
        <f t="shared" si="5"/>
        <v>4.7699999999999996</v>
      </c>
      <c r="R9" s="1">
        <f t="shared" si="6"/>
        <v>5.0744680851063828</v>
      </c>
      <c r="S9" s="1">
        <f t="shared" si="7"/>
        <v>0.30446808510638351</v>
      </c>
    </row>
    <row r="10" spans="1:33">
      <c r="A10" t="s">
        <v>56</v>
      </c>
      <c r="B10" t="s">
        <v>7</v>
      </c>
      <c r="C10" t="s">
        <v>1</v>
      </c>
      <c r="D10" t="s">
        <v>29</v>
      </c>
      <c r="E10" t="s">
        <v>4</v>
      </c>
      <c r="F10">
        <v>5.6761904761904765</v>
      </c>
      <c r="G10" s="1">
        <v>0.47250000000000003</v>
      </c>
      <c r="H10" s="1">
        <v>0.77700000000000002</v>
      </c>
      <c r="I10" s="1">
        <v>1.0710000000000002</v>
      </c>
      <c r="J10" s="1">
        <v>1.153846153846154</v>
      </c>
      <c r="K10" s="1">
        <v>0.10384615384615392</v>
      </c>
      <c r="L10" s="1">
        <f t="shared" si="0"/>
        <v>1.05</v>
      </c>
      <c r="M10" s="1">
        <f t="shared" si="1"/>
        <v>0.47250000000000003</v>
      </c>
      <c r="N10" s="1">
        <f t="shared" si="2"/>
        <v>0.30449999999999999</v>
      </c>
      <c r="O10" s="1">
        <f t="shared" si="3"/>
        <v>0.29400000000000015</v>
      </c>
      <c r="P10" s="1">
        <f t="shared" si="4"/>
        <v>-2.100000000000013E-2</v>
      </c>
      <c r="Q10">
        <f t="shared" si="5"/>
        <v>5.9600000000000009</v>
      </c>
      <c r="R10" s="1">
        <f t="shared" si="6"/>
        <v>6.5494505494505502</v>
      </c>
      <c r="S10" s="1">
        <f t="shared" si="7"/>
        <v>0.58945054945054987</v>
      </c>
    </row>
    <row r="11" spans="1:33">
      <c r="A11" t="s">
        <v>56</v>
      </c>
      <c r="B11" t="s">
        <v>7</v>
      </c>
      <c r="C11" t="s">
        <v>1</v>
      </c>
      <c r="D11" t="s">
        <v>29</v>
      </c>
      <c r="E11" t="s">
        <v>4</v>
      </c>
      <c r="F11">
        <v>5.6781609195402298</v>
      </c>
      <c r="G11" s="1">
        <v>0.38279999999999997</v>
      </c>
      <c r="H11" s="1">
        <v>0.5655</v>
      </c>
      <c r="I11" s="1">
        <v>0.78300000000000003</v>
      </c>
      <c r="J11" s="1">
        <v>1</v>
      </c>
      <c r="K11" s="1">
        <v>0.13</v>
      </c>
      <c r="L11" s="1">
        <f t="shared" si="0"/>
        <v>0.87</v>
      </c>
      <c r="M11" s="1">
        <f t="shared" si="1"/>
        <v>0.38279999999999997</v>
      </c>
      <c r="N11" s="1">
        <f t="shared" si="2"/>
        <v>0.18270000000000003</v>
      </c>
      <c r="O11" s="1">
        <f t="shared" si="3"/>
        <v>0.21750000000000003</v>
      </c>
      <c r="P11" s="1">
        <f t="shared" si="4"/>
        <v>8.6999999999999966E-2</v>
      </c>
      <c r="Q11">
        <f t="shared" si="5"/>
        <v>4.9399999999999995</v>
      </c>
      <c r="R11" s="1">
        <f t="shared" si="6"/>
        <v>5.6781609195402298</v>
      </c>
      <c r="S11" s="1">
        <f t="shared" si="7"/>
        <v>0.73816091954022989</v>
      </c>
      <c r="T11" s="1">
        <f>AVERAGE(F9:F11)</f>
        <v>5.6776409414340447</v>
      </c>
      <c r="U11" s="1">
        <f>AVERAGE(J9:J11)</f>
        <v>1.01582105837425</v>
      </c>
      <c r="V11" s="1">
        <f>AVERAGE(K9:K11)</f>
        <v>9.5821058374249923E-2</v>
      </c>
      <c r="W11" s="1">
        <f t="shared" ref="W11:AD11" si="10">AVERAGE(L9:L11)</f>
        <v>0.92</v>
      </c>
      <c r="X11" s="1">
        <f t="shared" si="10"/>
        <v>0.38589999999999997</v>
      </c>
      <c r="Y11" s="1">
        <f t="shared" si="10"/>
        <v>0.252</v>
      </c>
      <c r="Z11" s="1">
        <f t="shared" si="10"/>
        <v>0.22370000000000004</v>
      </c>
      <c r="AA11" s="1">
        <f t="shared" si="10"/>
        <v>5.8399999999999973E-2</v>
      </c>
      <c r="AB11" s="1">
        <f t="shared" si="10"/>
        <v>5.2233333333333336</v>
      </c>
      <c r="AC11" s="1">
        <f t="shared" si="10"/>
        <v>5.7673598513657209</v>
      </c>
      <c r="AD11" s="1">
        <f t="shared" si="10"/>
        <v>0.54402651803238777</v>
      </c>
      <c r="AE11" s="7">
        <f>SUM(AB5:AB11)</f>
        <v>21.956666666666663</v>
      </c>
      <c r="AF11" s="7">
        <f t="shared" ref="AF11:AG11" si="11">SUM(AC5:AC11)</f>
        <v>24.544358039516471</v>
      </c>
      <c r="AG11" s="7">
        <f t="shared" si="11"/>
        <v>2.587691372849803</v>
      </c>
    </row>
    <row r="12" spans="1:33">
      <c r="A12" t="s">
        <v>56</v>
      </c>
      <c r="B12" t="s">
        <v>7</v>
      </c>
      <c r="C12" t="s">
        <v>5</v>
      </c>
      <c r="D12" t="s">
        <v>31</v>
      </c>
      <c r="E12" t="s">
        <v>2</v>
      </c>
      <c r="F12">
        <v>4.026041666666667</v>
      </c>
      <c r="G12" s="1">
        <v>1.6512</v>
      </c>
      <c r="H12" s="1">
        <v>2.1888000000000001</v>
      </c>
      <c r="I12" s="1">
        <v>3.1488</v>
      </c>
      <c r="J12" s="1">
        <v>4.0851063829787231</v>
      </c>
      <c r="K12" s="1">
        <v>0.24510638297872323</v>
      </c>
      <c r="L12" s="1">
        <f t="shared" si="0"/>
        <v>3.84</v>
      </c>
      <c r="M12" s="1">
        <f t="shared" si="1"/>
        <v>1.6512</v>
      </c>
      <c r="N12" s="1">
        <f t="shared" si="2"/>
        <v>0.53760000000000008</v>
      </c>
      <c r="O12" s="1">
        <f t="shared" si="3"/>
        <v>0.96</v>
      </c>
      <c r="P12" s="1">
        <f t="shared" si="4"/>
        <v>0.69119999999999981</v>
      </c>
      <c r="Q12">
        <f t="shared" si="5"/>
        <v>15.46</v>
      </c>
      <c r="R12" s="1">
        <f t="shared" si="6"/>
        <v>16.446808510638299</v>
      </c>
      <c r="S12" s="1">
        <f t="shared" si="7"/>
        <v>0.98680851063829722</v>
      </c>
    </row>
    <row r="13" spans="1:33">
      <c r="A13" t="s">
        <v>56</v>
      </c>
      <c r="B13" t="s">
        <v>7</v>
      </c>
      <c r="C13" t="s">
        <v>5</v>
      </c>
      <c r="D13" t="s">
        <v>31</v>
      </c>
      <c r="E13" t="s">
        <v>2</v>
      </c>
      <c r="F13">
        <v>4.024193548387097</v>
      </c>
      <c r="G13" s="1">
        <v>1.7484</v>
      </c>
      <c r="H13" s="1">
        <v>2.4923999999999999</v>
      </c>
      <c r="I13" s="1">
        <v>3.3852000000000002</v>
      </c>
      <c r="J13" s="1">
        <v>4.1333333333333329</v>
      </c>
      <c r="K13" s="1">
        <v>0.41333333333333266</v>
      </c>
      <c r="L13" s="1">
        <f t="shared" si="0"/>
        <v>3.72</v>
      </c>
      <c r="M13" s="1">
        <f t="shared" si="1"/>
        <v>1.7484</v>
      </c>
      <c r="N13" s="1">
        <f t="shared" si="2"/>
        <v>0.74399999999999999</v>
      </c>
      <c r="O13" s="1">
        <f t="shared" si="3"/>
        <v>0.89280000000000026</v>
      </c>
      <c r="P13" s="1">
        <f t="shared" si="4"/>
        <v>0.33479999999999999</v>
      </c>
      <c r="Q13">
        <f t="shared" si="5"/>
        <v>14.970000000000002</v>
      </c>
      <c r="R13" s="1">
        <f t="shared" si="6"/>
        <v>16.633333333333333</v>
      </c>
      <c r="S13" s="1">
        <f t="shared" si="7"/>
        <v>1.6633333333333307</v>
      </c>
    </row>
    <row r="14" spans="1:33">
      <c r="A14" t="s">
        <v>56</v>
      </c>
      <c r="B14" t="s">
        <v>7</v>
      </c>
      <c r="C14" t="s">
        <v>5</v>
      </c>
      <c r="D14" t="s">
        <v>31</v>
      </c>
      <c r="E14" t="s">
        <v>2</v>
      </c>
      <c r="F14">
        <v>4.0252100840336134</v>
      </c>
      <c r="G14" s="1">
        <v>1.5708</v>
      </c>
      <c r="H14" s="1">
        <v>2.0705999999999998</v>
      </c>
      <c r="I14" s="1">
        <v>2.6774999999999998</v>
      </c>
      <c r="J14" s="1">
        <v>4.1999999999999993</v>
      </c>
      <c r="K14" s="1">
        <v>0.62999999999999945</v>
      </c>
      <c r="L14" s="1">
        <f t="shared" si="0"/>
        <v>3.57</v>
      </c>
      <c r="M14" s="1">
        <f t="shared" si="1"/>
        <v>1.5708</v>
      </c>
      <c r="N14" s="1">
        <f t="shared" si="2"/>
        <v>0.4997999999999998</v>
      </c>
      <c r="O14" s="1">
        <f t="shared" si="3"/>
        <v>0.6069</v>
      </c>
      <c r="P14" s="1">
        <f t="shared" si="4"/>
        <v>0.89250000000000007</v>
      </c>
      <c r="Q14">
        <f t="shared" si="5"/>
        <v>14.37</v>
      </c>
      <c r="R14" s="1">
        <f t="shared" si="6"/>
        <v>16.905882352941173</v>
      </c>
      <c r="S14" s="1">
        <f t="shared" si="7"/>
        <v>2.535882352941174</v>
      </c>
      <c r="T14" s="1">
        <f>AVERAGE(F12:F14)</f>
        <v>4.0251484330291261</v>
      </c>
      <c r="U14" s="1">
        <f>AVERAGE(J12:J14)</f>
        <v>4.1394799054373514</v>
      </c>
      <c r="V14" s="1">
        <f>AVERAGE(K12:K14)</f>
        <v>0.42947990543735176</v>
      </c>
      <c r="W14" s="1">
        <f t="shared" ref="W14" si="12">AVERAGE(L12:L14)</f>
        <v>3.7100000000000004</v>
      </c>
      <c r="X14" s="1">
        <f t="shared" ref="X14" si="13">AVERAGE(M12:M14)</f>
        <v>1.6567999999999998</v>
      </c>
      <c r="Y14" s="1">
        <f t="shared" ref="Y14" si="14">AVERAGE(N12:N14)</f>
        <v>0.59379999999999999</v>
      </c>
      <c r="Z14" s="1">
        <f t="shared" ref="Z14" si="15">AVERAGE(O12:O14)</f>
        <v>0.81990000000000007</v>
      </c>
      <c r="AA14" s="1">
        <f t="shared" ref="AA14" si="16">AVERAGE(P12:P14)</f>
        <v>0.63949999999999996</v>
      </c>
      <c r="AB14" s="1">
        <f t="shared" ref="AB14" si="17">AVERAGE(Q12:Q14)</f>
        <v>14.933333333333335</v>
      </c>
      <c r="AC14" s="1">
        <f t="shared" ref="AC14" si="18">AVERAGE(R12:R14)</f>
        <v>16.662008065637604</v>
      </c>
      <c r="AD14" s="1">
        <f t="shared" ref="AD14" si="19">AVERAGE(S12:S14)</f>
        <v>1.7286747323042675</v>
      </c>
    </row>
    <row r="15" spans="1:33">
      <c r="A15" t="s">
        <v>56</v>
      </c>
      <c r="B15" t="s">
        <v>7</v>
      </c>
      <c r="C15" t="s">
        <v>5</v>
      </c>
      <c r="D15" t="s">
        <v>31</v>
      </c>
      <c r="E15" t="s">
        <v>3</v>
      </c>
      <c r="F15">
        <v>3.6772486772486777</v>
      </c>
      <c r="G15" s="1">
        <v>0.71819999999999995</v>
      </c>
      <c r="H15" s="1">
        <v>0.94499999999999995</v>
      </c>
      <c r="I15" s="1">
        <v>1.3985999999999998</v>
      </c>
      <c r="J15" s="1">
        <v>2.0543478260869561</v>
      </c>
      <c r="K15" s="1">
        <v>0.16434782608695619</v>
      </c>
      <c r="L15" s="1">
        <f t="shared" si="0"/>
        <v>1.89</v>
      </c>
      <c r="M15" s="1">
        <f t="shared" si="1"/>
        <v>0.71819999999999995</v>
      </c>
      <c r="N15" s="1">
        <f t="shared" si="2"/>
        <v>0.2268</v>
      </c>
      <c r="O15" s="1">
        <f t="shared" si="3"/>
        <v>0.45359999999999989</v>
      </c>
      <c r="P15" s="1">
        <f t="shared" si="4"/>
        <v>0.49140000000000006</v>
      </c>
      <c r="Q15">
        <f t="shared" si="5"/>
        <v>6.95</v>
      </c>
      <c r="R15" s="1">
        <f t="shared" si="6"/>
        <v>7.5543478260869561</v>
      </c>
      <c r="S15" s="1">
        <f t="shared" si="7"/>
        <v>0.60434782608695536</v>
      </c>
    </row>
    <row r="16" spans="1:33">
      <c r="A16" t="s">
        <v>56</v>
      </c>
      <c r="B16" t="s">
        <v>7</v>
      </c>
      <c r="C16" t="s">
        <v>5</v>
      </c>
      <c r="D16" t="s">
        <v>31</v>
      </c>
      <c r="E16" t="s">
        <v>3</v>
      </c>
      <c r="F16">
        <v>3.6737588652482263</v>
      </c>
      <c r="G16" s="1">
        <v>0.57809999999999995</v>
      </c>
      <c r="H16" s="1">
        <v>0.86009999999999986</v>
      </c>
      <c r="I16" s="1">
        <v>1.2407999999999999</v>
      </c>
      <c r="J16" s="1">
        <v>1.5</v>
      </c>
      <c r="K16" s="1">
        <v>9.000000000000008E-2</v>
      </c>
      <c r="L16" s="1">
        <f t="shared" si="0"/>
        <v>1.41</v>
      </c>
      <c r="M16" s="1">
        <f t="shared" si="1"/>
        <v>0.57809999999999995</v>
      </c>
      <c r="N16" s="1">
        <f t="shared" si="2"/>
        <v>0.28199999999999992</v>
      </c>
      <c r="O16" s="1">
        <f t="shared" si="3"/>
        <v>0.38070000000000004</v>
      </c>
      <c r="P16" s="1">
        <f t="shared" si="4"/>
        <v>0.16920000000000002</v>
      </c>
      <c r="Q16">
        <f t="shared" si="5"/>
        <v>5.1799999999999988</v>
      </c>
      <c r="R16" s="1">
        <f t="shared" si="6"/>
        <v>5.5106382978723394</v>
      </c>
      <c r="S16" s="1">
        <f t="shared" si="7"/>
        <v>0.33063829787234067</v>
      </c>
    </row>
    <row r="17" spans="1:33">
      <c r="A17" t="s">
        <v>56</v>
      </c>
      <c r="B17" t="s">
        <v>7</v>
      </c>
      <c r="C17" t="s">
        <v>5</v>
      </c>
      <c r="D17" t="s">
        <v>31</v>
      </c>
      <c r="E17" t="s">
        <v>3</v>
      </c>
      <c r="F17">
        <v>3.6730769230769225</v>
      </c>
      <c r="G17" s="1">
        <v>0.48360000000000003</v>
      </c>
      <c r="H17" s="1">
        <v>0.67080000000000006</v>
      </c>
      <c r="I17" s="1">
        <v>0.99840000000000007</v>
      </c>
      <c r="J17" s="1">
        <v>1.7727272727272727</v>
      </c>
      <c r="K17" s="1">
        <v>0.21272727272727265</v>
      </c>
      <c r="L17" s="1">
        <f t="shared" si="0"/>
        <v>1.56</v>
      </c>
      <c r="M17" s="1">
        <f t="shared" si="1"/>
        <v>0.48360000000000003</v>
      </c>
      <c r="N17" s="1">
        <f t="shared" si="2"/>
        <v>0.18720000000000003</v>
      </c>
      <c r="O17" s="1">
        <f t="shared" si="3"/>
        <v>0.3276</v>
      </c>
      <c r="P17" s="1">
        <f t="shared" si="4"/>
        <v>0.56159999999999999</v>
      </c>
      <c r="Q17">
        <f t="shared" si="5"/>
        <v>5.7299999999999995</v>
      </c>
      <c r="R17" s="1">
        <f t="shared" si="6"/>
        <v>6.5113636363636349</v>
      </c>
      <c r="S17" s="1">
        <f t="shared" si="7"/>
        <v>0.78136363636363593</v>
      </c>
      <c r="T17" s="1">
        <f>AVERAGE(F15:F17)</f>
        <v>3.6746948218579418</v>
      </c>
      <c r="U17" s="1">
        <f>AVERAGE(J15:J17)</f>
        <v>1.7756916996047429</v>
      </c>
      <c r="V17" s="1">
        <f>AVERAGE(K15:K17)</f>
        <v>0.15569169960474297</v>
      </c>
      <c r="W17" s="1">
        <f t="shared" ref="W17" si="20">AVERAGE(L15:L17)</f>
        <v>1.6199999999999999</v>
      </c>
      <c r="X17" s="1">
        <f t="shared" ref="X17" si="21">AVERAGE(M15:M17)</f>
        <v>0.59330000000000005</v>
      </c>
      <c r="Y17" s="1">
        <f t="shared" ref="Y17" si="22">AVERAGE(N15:N17)</f>
        <v>0.23199999999999998</v>
      </c>
      <c r="Z17" s="1">
        <f t="shared" ref="Z17" si="23">AVERAGE(O15:O17)</f>
        <v>0.38729999999999998</v>
      </c>
      <c r="AA17" s="1">
        <f t="shared" ref="AA17" si="24">AVERAGE(P15:P17)</f>
        <v>0.40739999999999998</v>
      </c>
      <c r="AB17" s="1">
        <f t="shared" ref="AB17" si="25">AVERAGE(Q15:Q17)</f>
        <v>5.9533333333333331</v>
      </c>
      <c r="AC17" s="1">
        <f t="shared" ref="AC17" si="26">AVERAGE(R15:R17)</f>
        <v>6.5254499201076435</v>
      </c>
      <c r="AD17" s="1">
        <f t="shared" ref="AD17" si="27">AVERAGE(S15:S17)</f>
        <v>0.57211658677431065</v>
      </c>
    </row>
    <row r="18" spans="1:33">
      <c r="A18" t="s">
        <v>56</v>
      </c>
      <c r="B18" t="s">
        <v>7</v>
      </c>
      <c r="C18" t="s">
        <v>5</v>
      </c>
      <c r="D18" t="s">
        <v>31</v>
      </c>
      <c r="E18" t="s">
        <v>4</v>
      </c>
      <c r="F18">
        <v>3.5144927536231876</v>
      </c>
      <c r="G18" s="1">
        <v>0.52439999999999998</v>
      </c>
      <c r="H18" s="1">
        <v>0.85559999999999992</v>
      </c>
      <c r="I18" s="1">
        <v>1.173</v>
      </c>
      <c r="J18" s="1">
        <v>1.6046511627906976</v>
      </c>
      <c r="K18" s="1">
        <v>0.22465116279069774</v>
      </c>
      <c r="L18" s="1">
        <f t="shared" si="0"/>
        <v>1.38</v>
      </c>
      <c r="M18" s="1">
        <f t="shared" si="1"/>
        <v>0.52439999999999998</v>
      </c>
      <c r="N18" s="1">
        <f t="shared" si="2"/>
        <v>0.33119999999999994</v>
      </c>
      <c r="O18" s="1">
        <f t="shared" si="3"/>
        <v>0.31740000000000013</v>
      </c>
      <c r="P18" s="1">
        <f t="shared" si="4"/>
        <v>0.20699999999999985</v>
      </c>
      <c r="Q18">
        <f t="shared" si="5"/>
        <v>4.8499999999999988</v>
      </c>
      <c r="R18" s="1">
        <f t="shared" si="6"/>
        <v>5.6395348837209287</v>
      </c>
      <c r="S18" s="1">
        <f t="shared" si="7"/>
        <v>0.78953488372093028</v>
      </c>
    </row>
    <row r="19" spans="1:33">
      <c r="A19" t="s">
        <v>56</v>
      </c>
      <c r="B19" t="s">
        <v>7</v>
      </c>
      <c r="C19" t="s">
        <v>5</v>
      </c>
      <c r="D19" t="s">
        <v>31</v>
      </c>
      <c r="E19" t="s">
        <v>4</v>
      </c>
      <c r="F19">
        <v>3.51219512195122</v>
      </c>
      <c r="G19" s="1">
        <v>0.44279999999999997</v>
      </c>
      <c r="H19" s="1">
        <v>0.82409999999999994</v>
      </c>
      <c r="I19" s="1">
        <v>1.0701000000000001</v>
      </c>
      <c r="J19" s="1">
        <v>1.3085106382978722</v>
      </c>
      <c r="K19" s="1">
        <v>7.8510638297872193E-2</v>
      </c>
      <c r="L19" s="1">
        <f t="shared" si="0"/>
        <v>1.23</v>
      </c>
      <c r="M19" s="1">
        <f t="shared" si="1"/>
        <v>0.44279999999999997</v>
      </c>
      <c r="N19" s="1">
        <f t="shared" si="2"/>
        <v>0.38129999999999997</v>
      </c>
      <c r="O19" s="1">
        <f t="shared" si="3"/>
        <v>0.24600000000000011</v>
      </c>
      <c r="P19" s="1">
        <f t="shared" si="4"/>
        <v>0.15989999999999993</v>
      </c>
      <c r="Q19">
        <f t="shared" si="5"/>
        <v>4.32</v>
      </c>
      <c r="R19" s="1">
        <f t="shared" si="6"/>
        <v>4.5957446808510642</v>
      </c>
      <c r="S19" s="1">
        <f t="shared" si="7"/>
        <v>0.27574468085106335</v>
      </c>
    </row>
    <row r="20" spans="1:33">
      <c r="A20" t="s">
        <v>56</v>
      </c>
      <c r="B20" t="s">
        <v>7</v>
      </c>
      <c r="C20" t="s">
        <v>5</v>
      </c>
      <c r="D20" t="s">
        <v>31</v>
      </c>
      <c r="E20" t="s">
        <v>4</v>
      </c>
      <c r="F20">
        <v>3.5133333333333328</v>
      </c>
      <c r="G20" s="1">
        <v>0.63</v>
      </c>
      <c r="H20" s="1">
        <v>1.1099999999999999</v>
      </c>
      <c r="I20" s="1">
        <v>1.4699999999999998</v>
      </c>
      <c r="J20" s="1">
        <v>1.5789473684210527</v>
      </c>
      <c r="K20" s="1">
        <v>7.8947368421052655E-2</v>
      </c>
      <c r="L20" s="1">
        <f t="shared" si="0"/>
        <v>1.5</v>
      </c>
      <c r="M20" s="1">
        <f t="shared" si="1"/>
        <v>0.63</v>
      </c>
      <c r="N20" s="1">
        <f t="shared" si="2"/>
        <v>0.47999999999999987</v>
      </c>
      <c r="O20" s="1">
        <f t="shared" si="3"/>
        <v>0.35999999999999988</v>
      </c>
      <c r="P20" s="1">
        <f t="shared" si="4"/>
        <v>3.0000000000000249E-2</v>
      </c>
      <c r="Q20">
        <f t="shared" si="5"/>
        <v>5.27</v>
      </c>
      <c r="R20" s="1">
        <f t="shared" si="6"/>
        <v>5.5473684210526306</v>
      </c>
      <c r="S20" s="1">
        <f t="shared" si="7"/>
        <v>0.2773684210526316</v>
      </c>
      <c r="T20" s="1">
        <f>AVERAGE(F18:F20)</f>
        <v>3.5133404029692468</v>
      </c>
      <c r="U20" s="1">
        <f>AVERAGE(J18:J20)</f>
        <v>1.4973697231698742</v>
      </c>
      <c r="V20" s="1">
        <f>AVERAGE(K18:K20)</f>
        <v>0.12736972316987419</v>
      </c>
      <c r="W20" s="1">
        <f t="shared" ref="W20" si="28">AVERAGE(L18:L20)</f>
        <v>1.3699999999999999</v>
      </c>
      <c r="X20" s="1">
        <f t="shared" ref="X20" si="29">AVERAGE(M18:M20)</f>
        <v>0.53239999999999998</v>
      </c>
      <c r="Y20" s="1">
        <f t="shared" ref="Y20" si="30">AVERAGE(N18:N20)</f>
        <v>0.39749999999999996</v>
      </c>
      <c r="Z20" s="1">
        <f t="shared" ref="Z20" si="31">AVERAGE(O18:O20)</f>
        <v>0.30780000000000002</v>
      </c>
      <c r="AA20" s="1">
        <f t="shared" ref="AA20" si="32">AVERAGE(P18:P20)</f>
        <v>0.1323</v>
      </c>
      <c r="AB20" s="1">
        <f t="shared" ref="AB20" si="33">AVERAGE(Q18:Q20)</f>
        <v>4.8133333333333326</v>
      </c>
      <c r="AC20" s="1">
        <f t="shared" ref="AC20" si="34">AVERAGE(R18:R20)</f>
        <v>5.2608826618748745</v>
      </c>
      <c r="AD20" s="1">
        <f t="shared" ref="AD20" si="35">AVERAGE(S18:S20)</f>
        <v>0.44754932854154178</v>
      </c>
      <c r="AE20" s="7">
        <f>SUM(AB14:AB20)</f>
        <v>25.700000000000003</v>
      </c>
      <c r="AF20" s="7">
        <f t="shared" ref="AF20" si="36">SUM(AC14:AC20)</f>
        <v>28.448340647620121</v>
      </c>
      <c r="AG20" s="7">
        <f t="shared" ref="AG20" si="37">SUM(AD14:AD20)</f>
        <v>2.74834064762012</v>
      </c>
    </row>
    <row r="21" spans="1:33">
      <c r="A21" t="s">
        <v>56</v>
      </c>
      <c r="B21" t="s">
        <v>7</v>
      </c>
      <c r="C21" t="s">
        <v>6</v>
      </c>
      <c r="D21" t="s">
        <v>30</v>
      </c>
      <c r="E21" t="s">
        <v>2</v>
      </c>
      <c r="F21">
        <v>9.571428571428573</v>
      </c>
      <c r="G21" s="1">
        <v>0.47250000000000003</v>
      </c>
      <c r="H21" s="1">
        <v>0.63</v>
      </c>
      <c r="I21" s="1">
        <v>0.77700000000000002</v>
      </c>
      <c r="J21" s="1">
        <v>1.2209302325581395</v>
      </c>
      <c r="K21" s="1">
        <v>0.17093023255813944</v>
      </c>
      <c r="L21" s="1">
        <f t="shared" si="0"/>
        <v>1.05</v>
      </c>
      <c r="M21" s="1">
        <f t="shared" si="1"/>
        <v>0.47250000000000003</v>
      </c>
      <c r="N21" s="1">
        <f t="shared" si="2"/>
        <v>0.15749999999999997</v>
      </c>
      <c r="O21" s="1">
        <f t="shared" si="3"/>
        <v>0.14700000000000002</v>
      </c>
      <c r="P21" s="1">
        <f t="shared" si="4"/>
        <v>0.27300000000000002</v>
      </c>
      <c r="Q21">
        <f t="shared" si="5"/>
        <v>10.050000000000002</v>
      </c>
      <c r="R21" s="1">
        <f t="shared" si="6"/>
        <v>11.686046511627909</v>
      </c>
      <c r="S21" s="1">
        <f t="shared" si="7"/>
        <v>1.6360465116279064</v>
      </c>
    </row>
    <row r="22" spans="1:33">
      <c r="A22" t="s">
        <v>56</v>
      </c>
      <c r="B22" t="s">
        <v>7</v>
      </c>
      <c r="C22" t="s">
        <v>6</v>
      </c>
      <c r="D22" t="s">
        <v>30</v>
      </c>
      <c r="E22" t="s">
        <v>2</v>
      </c>
      <c r="F22">
        <v>9.5726495726495742</v>
      </c>
      <c r="G22" s="1">
        <v>0.49139999999999995</v>
      </c>
      <c r="H22" s="1">
        <v>0.76049999999999995</v>
      </c>
      <c r="I22" s="1">
        <v>0.97109999999999996</v>
      </c>
      <c r="J22" s="1">
        <v>1.2717391304347825</v>
      </c>
      <c r="K22" s="1">
        <v>0.10173913043478255</v>
      </c>
      <c r="L22" s="1">
        <f t="shared" si="0"/>
        <v>1.17</v>
      </c>
      <c r="M22" s="1">
        <f t="shared" si="1"/>
        <v>0.49139999999999995</v>
      </c>
      <c r="N22" s="1">
        <f t="shared" si="2"/>
        <v>0.26910000000000001</v>
      </c>
      <c r="O22" s="1">
        <f t="shared" si="3"/>
        <v>0.21060000000000001</v>
      </c>
      <c r="P22" s="1">
        <f t="shared" si="4"/>
        <v>0.19889999999999997</v>
      </c>
      <c r="Q22">
        <f t="shared" si="5"/>
        <v>11.200000000000001</v>
      </c>
      <c r="R22" s="1">
        <f t="shared" si="6"/>
        <v>12.173913043478262</v>
      </c>
      <c r="S22" s="1">
        <f t="shared" si="7"/>
        <v>0.97391304347826047</v>
      </c>
    </row>
    <row r="23" spans="1:33">
      <c r="A23" t="s">
        <v>56</v>
      </c>
      <c r="B23" t="s">
        <v>7</v>
      </c>
      <c r="C23" t="s">
        <v>6</v>
      </c>
      <c r="D23" t="s">
        <v>30</v>
      </c>
      <c r="E23" t="s">
        <v>2</v>
      </c>
      <c r="F23">
        <v>9.5726495726495742</v>
      </c>
      <c r="G23" s="1">
        <v>0.51479999999999992</v>
      </c>
      <c r="H23" s="1">
        <v>0.73709999999999987</v>
      </c>
      <c r="I23" s="1">
        <v>0.9827999999999999</v>
      </c>
      <c r="J23" s="1">
        <v>1.2857142857142856</v>
      </c>
      <c r="K23" s="1">
        <v>0.11571428571428566</v>
      </c>
      <c r="L23" s="1">
        <f t="shared" si="0"/>
        <v>1.17</v>
      </c>
      <c r="M23" s="1">
        <f t="shared" si="1"/>
        <v>0.51479999999999992</v>
      </c>
      <c r="N23" s="1">
        <f t="shared" si="2"/>
        <v>0.22229999999999994</v>
      </c>
      <c r="O23" s="1">
        <f t="shared" si="3"/>
        <v>0.24570000000000003</v>
      </c>
      <c r="P23" s="1">
        <f t="shared" si="4"/>
        <v>0.18720000000000003</v>
      </c>
      <c r="Q23">
        <f t="shared" si="5"/>
        <v>11.200000000000001</v>
      </c>
      <c r="R23" s="1">
        <f t="shared" si="6"/>
        <v>12.307692307692308</v>
      </c>
      <c r="S23" s="1">
        <f t="shared" si="7"/>
        <v>1.1076923076923073</v>
      </c>
      <c r="T23" s="1">
        <f>AVERAGE(F21:F23)</f>
        <v>9.5722425722425744</v>
      </c>
      <c r="U23" s="1">
        <f>AVERAGE(J21:J23)</f>
        <v>1.2594612162357359</v>
      </c>
      <c r="V23" s="1">
        <f>AVERAGE(K21:K23)</f>
        <v>0.12946121623573589</v>
      </c>
      <c r="W23" s="1">
        <f t="shared" ref="W23" si="38">AVERAGE(L21:L23)</f>
        <v>1.1299999999999999</v>
      </c>
      <c r="X23" s="1">
        <f t="shared" ref="X23" si="39">AVERAGE(M21:M23)</f>
        <v>0.49289999999999995</v>
      </c>
      <c r="Y23" s="1">
        <f t="shared" ref="Y23" si="40">AVERAGE(N21:N23)</f>
        <v>0.21629999999999996</v>
      </c>
      <c r="Z23" s="1">
        <f t="shared" ref="Z23" si="41">AVERAGE(O21:O23)</f>
        <v>0.20110000000000003</v>
      </c>
      <c r="AA23" s="1">
        <f t="shared" ref="AA23" si="42">AVERAGE(P21:P23)</f>
        <v>0.21970000000000001</v>
      </c>
      <c r="AB23" s="1">
        <f t="shared" ref="AB23" si="43">AVERAGE(Q21:Q23)</f>
        <v>10.816666666666668</v>
      </c>
      <c r="AC23" s="1">
        <f t="shared" ref="AC23" si="44">AVERAGE(R21:R23)</f>
        <v>12.055883954266159</v>
      </c>
      <c r="AD23" s="1">
        <f t="shared" ref="AD23" si="45">AVERAGE(S21:S23)</f>
        <v>1.2392172875994913</v>
      </c>
    </row>
    <row r="24" spans="1:33">
      <c r="A24" t="s">
        <v>56</v>
      </c>
      <c r="B24" t="s">
        <v>7</v>
      </c>
      <c r="C24" t="s">
        <v>6</v>
      </c>
      <c r="D24" t="s">
        <v>30</v>
      </c>
      <c r="E24" t="s">
        <v>3</v>
      </c>
      <c r="F24">
        <v>9.5208333333333339</v>
      </c>
      <c r="G24" s="1">
        <v>0.37440000000000001</v>
      </c>
      <c r="H24" s="1">
        <v>0.50880000000000003</v>
      </c>
      <c r="I24" s="1">
        <v>0.72960000000000003</v>
      </c>
      <c r="J24" s="1">
        <v>1.0786516853932584</v>
      </c>
      <c r="K24" s="1">
        <v>0.11865168539325843</v>
      </c>
      <c r="L24" s="1">
        <f t="shared" si="0"/>
        <v>0.96</v>
      </c>
      <c r="M24" s="1">
        <f t="shared" si="1"/>
        <v>0.37440000000000001</v>
      </c>
      <c r="N24" s="1">
        <f t="shared" si="2"/>
        <v>0.13440000000000002</v>
      </c>
      <c r="O24" s="1">
        <f t="shared" si="3"/>
        <v>0.2208</v>
      </c>
      <c r="P24" s="1">
        <f t="shared" si="4"/>
        <v>0.23039999999999994</v>
      </c>
      <c r="Q24">
        <f t="shared" si="5"/>
        <v>9.14</v>
      </c>
      <c r="R24" s="1">
        <f t="shared" si="6"/>
        <v>10.269662921348315</v>
      </c>
      <c r="S24" s="1">
        <f t="shared" si="7"/>
        <v>1.1296629213483147</v>
      </c>
    </row>
    <row r="25" spans="1:33">
      <c r="A25" t="s">
        <v>56</v>
      </c>
      <c r="B25" t="s">
        <v>7</v>
      </c>
      <c r="C25" t="s">
        <v>6</v>
      </c>
      <c r="D25" t="s">
        <v>30</v>
      </c>
      <c r="E25" t="s">
        <v>3</v>
      </c>
      <c r="F25">
        <v>9.5287356321839081</v>
      </c>
      <c r="G25" s="1">
        <v>0.3654</v>
      </c>
      <c r="H25" s="1">
        <v>0.50459999999999994</v>
      </c>
      <c r="I25" s="1">
        <v>0.68729999999999991</v>
      </c>
      <c r="J25" s="1">
        <v>0.96666666666666667</v>
      </c>
      <c r="K25" s="1">
        <v>9.6666666666666679E-2</v>
      </c>
      <c r="L25" s="1">
        <f t="shared" si="0"/>
        <v>0.87</v>
      </c>
      <c r="M25" s="1">
        <f t="shared" si="1"/>
        <v>0.3654</v>
      </c>
      <c r="N25" s="1">
        <f t="shared" si="2"/>
        <v>0.13919999999999993</v>
      </c>
      <c r="O25" s="1">
        <f t="shared" si="3"/>
        <v>0.18269999999999997</v>
      </c>
      <c r="P25" s="1">
        <f t="shared" si="4"/>
        <v>0.18270000000000008</v>
      </c>
      <c r="Q25">
        <f t="shared" si="5"/>
        <v>8.2899999999999991</v>
      </c>
      <c r="R25" s="1">
        <f t="shared" si="6"/>
        <v>9.2111111111111104</v>
      </c>
      <c r="S25" s="1">
        <f t="shared" si="7"/>
        <v>0.92111111111111121</v>
      </c>
    </row>
    <row r="26" spans="1:33">
      <c r="A26" t="s">
        <v>56</v>
      </c>
      <c r="B26" t="s">
        <v>7</v>
      </c>
      <c r="C26" t="s">
        <v>6</v>
      </c>
      <c r="D26" t="s">
        <v>30</v>
      </c>
      <c r="E26" t="s">
        <v>3</v>
      </c>
      <c r="F26">
        <v>9.5238095238095237</v>
      </c>
      <c r="G26" s="1">
        <v>0.31919999999999998</v>
      </c>
      <c r="H26" s="1">
        <v>0.46199999999999997</v>
      </c>
      <c r="I26" s="1">
        <v>0.5796</v>
      </c>
      <c r="J26" s="1">
        <v>0.88421052631578945</v>
      </c>
      <c r="K26" s="1">
        <v>4.4210526315789478E-2</v>
      </c>
      <c r="L26" s="1">
        <f t="shared" si="0"/>
        <v>0.84</v>
      </c>
      <c r="M26" s="1">
        <f t="shared" si="1"/>
        <v>0.31919999999999998</v>
      </c>
      <c r="N26" s="1">
        <f t="shared" si="2"/>
        <v>0.14279999999999998</v>
      </c>
      <c r="O26" s="1">
        <f t="shared" si="3"/>
        <v>0.11760000000000004</v>
      </c>
      <c r="P26" s="1">
        <f t="shared" si="4"/>
        <v>0.26039999999999996</v>
      </c>
      <c r="Q26">
        <f t="shared" si="5"/>
        <v>8</v>
      </c>
      <c r="R26" s="1">
        <f t="shared" si="6"/>
        <v>8.4210526315789469</v>
      </c>
      <c r="S26" s="1">
        <f t="shared" si="7"/>
        <v>0.4210526315789474</v>
      </c>
      <c r="T26" s="1">
        <f>AVERAGE(F24:F26)</f>
        <v>9.5244594964422546</v>
      </c>
      <c r="U26" s="1">
        <f>AVERAGE(J24:J26)</f>
        <v>0.97650962612523828</v>
      </c>
      <c r="V26" s="1">
        <f>AVERAGE(K24:K26)</f>
        <v>8.6509626125238201E-2</v>
      </c>
      <c r="W26" s="1">
        <f t="shared" ref="W26" si="46">AVERAGE(L24:L26)</f>
        <v>0.89</v>
      </c>
      <c r="X26" s="1">
        <f t="shared" ref="X26" si="47">AVERAGE(M24:M26)</f>
        <v>0.35299999999999998</v>
      </c>
      <c r="Y26" s="1">
        <f t="shared" ref="Y26" si="48">AVERAGE(N24:N26)</f>
        <v>0.13879999999999998</v>
      </c>
      <c r="Z26" s="1">
        <f t="shared" ref="Z26" si="49">AVERAGE(O24:O26)</f>
        <v>0.17369999999999999</v>
      </c>
      <c r="AA26" s="1">
        <f t="shared" ref="AA26" si="50">AVERAGE(P24:P26)</f>
        <v>0.22450000000000001</v>
      </c>
      <c r="AB26" s="1">
        <f t="shared" ref="AB26" si="51">AVERAGE(Q24:Q26)</f>
        <v>8.4766666666666666</v>
      </c>
      <c r="AC26" s="1">
        <f t="shared" ref="AC26" si="52">AVERAGE(R24:R26)</f>
        <v>9.3006088880127908</v>
      </c>
      <c r="AD26" s="1">
        <f t="shared" ref="AD26" si="53">AVERAGE(S24:S26)</f>
        <v>0.82394222134612438</v>
      </c>
    </row>
    <row r="27" spans="1:33">
      <c r="A27" t="s">
        <v>56</v>
      </c>
      <c r="B27" t="s">
        <v>7</v>
      </c>
      <c r="C27" t="s">
        <v>6</v>
      </c>
      <c r="D27" t="s">
        <v>30</v>
      </c>
      <c r="E27" t="s">
        <v>4</v>
      </c>
      <c r="F27">
        <v>9.4444444444444446</v>
      </c>
      <c r="G27" s="1">
        <v>6.8400000000000002E-2</v>
      </c>
      <c r="H27" s="1">
        <v>0.126</v>
      </c>
      <c r="I27" s="1">
        <v>0.17099999999999999</v>
      </c>
      <c r="J27" s="1">
        <v>0.19780219780219779</v>
      </c>
      <c r="K27" s="1">
        <v>1.78021978021978E-2</v>
      </c>
      <c r="L27" s="1">
        <f t="shared" si="0"/>
        <v>0.18</v>
      </c>
      <c r="M27" s="1">
        <f t="shared" si="1"/>
        <v>6.8400000000000002E-2</v>
      </c>
      <c r="N27" s="1">
        <f t="shared" si="2"/>
        <v>5.7599999999999998E-2</v>
      </c>
      <c r="O27" s="1">
        <f t="shared" si="3"/>
        <v>4.4999999999999984E-2</v>
      </c>
      <c r="P27" s="1">
        <f t="shared" si="4"/>
        <v>9.000000000000008E-3</v>
      </c>
      <c r="Q27">
        <f t="shared" si="5"/>
        <v>1.7</v>
      </c>
      <c r="R27" s="1">
        <f t="shared" si="6"/>
        <v>1.8681318681318682</v>
      </c>
      <c r="S27" s="1">
        <f t="shared" si="7"/>
        <v>0.16813186813186812</v>
      </c>
    </row>
    <row r="28" spans="1:33">
      <c r="A28" t="s">
        <v>56</v>
      </c>
      <c r="B28" t="s">
        <v>7</v>
      </c>
      <c r="C28" t="s">
        <v>6</v>
      </c>
      <c r="D28" t="s">
        <v>30</v>
      </c>
      <c r="E28" t="s">
        <v>4</v>
      </c>
      <c r="F28">
        <v>9.4666666666666668</v>
      </c>
      <c r="G28" s="1">
        <v>6.4500000000000002E-2</v>
      </c>
      <c r="H28" s="1">
        <v>0.10350000000000001</v>
      </c>
      <c r="I28" s="1">
        <v>0.14400000000000002</v>
      </c>
      <c r="J28" s="1">
        <v>0.15789473684210525</v>
      </c>
      <c r="K28" s="1">
        <v>7.8947368421052599E-3</v>
      </c>
      <c r="L28" s="1">
        <f t="shared" si="0"/>
        <v>0.15</v>
      </c>
      <c r="M28" s="1">
        <f t="shared" si="1"/>
        <v>6.4500000000000002E-2</v>
      </c>
      <c r="N28" s="1">
        <f t="shared" si="2"/>
        <v>3.9000000000000007E-2</v>
      </c>
      <c r="O28" s="1">
        <f t="shared" si="3"/>
        <v>4.0500000000000008E-2</v>
      </c>
      <c r="P28" s="1">
        <f t="shared" si="4"/>
        <v>5.9999999999999776E-3</v>
      </c>
      <c r="Q28">
        <f t="shared" si="5"/>
        <v>1.42</v>
      </c>
      <c r="R28" s="1">
        <f t="shared" si="6"/>
        <v>1.4947368421052631</v>
      </c>
      <c r="S28" s="1">
        <f t="shared" si="7"/>
        <v>7.4736842105263129E-2</v>
      </c>
    </row>
    <row r="29" spans="1:33">
      <c r="A29" t="s">
        <v>56</v>
      </c>
      <c r="B29" t="s">
        <v>7</v>
      </c>
      <c r="C29" t="s">
        <v>6</v>
      </c>
      <c r="D29" t="s">
        <v>30</v>
      </c>
      <c r="E29" t="s">
        <v>4</v>
      </c>
      <c r="F29">
        <v>9.4583333333333339</v>
      </c>
      <c r="G29" s="1">
        <v>0.1056</v>
      </c>
      <c r="H29" s="1">
        <v>0.16320000000000001</v>
      </c>
      <c r="I29" s="1">
        <v>0.21600000000000003</v>
      </c>
      <c r="J29" s="1">
        <v>0.27906976744186046</v>
      </c>
      <c r="K29" s="1">
        <v>3.906976744186047E-2</v>
      </c>
      <c r="L29" s="1">
        <f t="shared" si="0"/>
        <v>0.24</v>
      </c>
      <c r="M29" s="1">
        <f t="shared" si="1"/>
        <v>0.1056</v>
      </c>
      <c r="N29" s="1">
        <f t="shared" si="2"/>
        <v>5.7600000000000012E-2</v>
      </c>
      <c r="O29" s="1">
        <f t="shared" si="3"/>
        <v>5.2800000000000014E-2</v>
      </c>
      <c r="P29" s="1">
        <f t="shared" si="4"/>
        <v>2.3999999999999966E-2</v>
      </c>
      <c r="Q29">
        <f t="shared" si="5"/>
        <v>2.27</v>
      </c>
      <c r="R29" s="1">
        <f t="shared" si="6"/>
        <v>2.6395348837209305</v>
      </c>
      <c r="S29" s="1">
        <f t="shared" si="7"/>
        <v>0.3695348837209303</v>
      </c>
      <c r="T29" s="1">
        <f>AVERAGE(F27:F29)</f>
        <v>9.4564814814814824</v>
      </c>
      <c r="U29" s="1">
        <f>AVERAGE(J27:J29)</f>
        <v>0.21158890069538785</v>
      </c>
      <c r="V29" s="1">
        <f>AVERAGE(K27:K29)</f>
        <v>2.1588900695387842E-2</v>
      </c>
      <c r="W29" s="1">
        <f t="shared" ref="W29" si="54">AVERAGE(L27:L29)</f>
        <v>0.18999999999999997</v>
      </c>
      <c r="X29" s="1">
        <f t="shared" ref="X29" si="55">AVERAGE(M27:M29)</f>
        <v>7.9500000000000001E-2</v>
      </c>
      <c r="Y29" s="1">
        <f t="shared" ref="Y29" si="56">AVERAGE(N27:N29)</f>
        <v>5.1400000000000001E-2</v>
      </c>
      <c r="Z29" s="1">
        <f t="shared" ref="Z29" si="57">AVERAGE(O27:O29)</f>
        <v>4.6100000000000002E-2</v>
      </c>
      <c r="AA29" s="1">
        <f t="shared" ref="AA29" si="58">AVERAGE(P27:P29)</f>
        <v>1.2999999999999984E-2</v>
      </c>
      <c r="AB29" s="1">
        <f t="shared" ref="AB29" si="59">AVERAGE(Q27:Q29)</f>
        <v>1.7966666666666669</v>
      </c>
      <c r="AC29" s="1">
        <f t="shared" ref="AC29" si="60">AVERAGE(R27:R29)</f>
        <v>2.0008011979860205</v>
      </c>
      <c r="AD29" s="1">
        <f t="shared" ref="AD29" si="61">AVERAGE(S27:S29)</f>
        <v>0.20413453131935386</v>
      </c>
      <c r="AE29" s="7">
        <f>SUM(AB23:AB29)</f>
        <v>21.090000000000003</v>
      </c>
      <c r="AF29" s="7">
        <f t="shared" ref="AF29" si="62">SUM(AC23:AC29)</f>
        <v>23.357294040264971</v>
      </c>
      <c r="AG29" s="7">
        <f t="shared" ref="AG29" si="63">SUM(AD23:AD29)</f>
        <v>2.2672940402649693</v>
      </c>
    </row>
  </sheetData>
  <sortState ref="A3:S29">
    <sortCondition ref="D3:D29"/>
  </sortState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128"/>
  <sheetViews>
    <sheetView topLeftCell="J1" workbookViewId="0">
      <selection activeCell="Q3" sqref="Q3:S3"/>
    </sheetView>
  </sheetViews>
  <sheetFormatPr defaultRowHeight="15"/>
  <cols>
    <col min="1" max="1" width="34.28515625" customWidth="1"/>
    <col min="3" max="3" width="21" bestFit="1" customWidth="1"/>
    <col min="4" max="4" width="21" customWidth="1"/>
    <col min="5" max="5" width="5.7109375" bestFit="1" customWidth="1"/>
    <col min="6" max="6" width="11.5703125" bestFit="1" customWidth="1"/>
    <col min="7" max="16" width="11.5703125" customWidth="1"/>
  </cols>
  <sheetData>
    <row r="1" spans="1:33">
      <c r="G1" s="4" t="s">
        <v>58</v>
      </c>
      <c r="H1" s="4" t="s">
        <v>59</v>
      </c>
      <c r="I1" s="4" t="s">
        <v>60</v>
      </c>
      <c r="J1" s="4" t="s">
        <v>61</v>
      </c>
      <c r="K1" s="4" t="s">
        <v>62</v>
      </c>
    </row>
    <row r="2" spans="1:33">
      <c r="A2" t="s">
        <v>25</v>
      </c>
      <c r="B2" t="s">
        <v>26</v>
      </c>
      <c r="C2" t="s">
        <v>27</v>
      </c>
      <c r="D2" t="s">
        <v>28</v>
      </c>
      <c r="F2" t="s">
        <v>68</v>
      </c>
      <c r="G2" s="3" t="s">
        <v>48</v>
      </c>
      <c r="H2" s="3" t="s">
        <v>49</v>
      </c>
      <c r="I2" s="3" t="s">
        <v>50</v>
      </c>
      <c r="J2" s="3" t="s">
        <v>53</v>
      </c>
      <c r="K2" s="3" t="s">
        <v>54</v>
      </c>
      <c r="L2" s="3" t="s">
        <v>51</v>
      </c>
      <c r="M2" s="2" t="s">
        <v>45</v>
      </c>
      <c r="N2" s="2" t="s">
        <v>46</v>
      </c>
      <c r="O2" s="2" t="s">
        <v>47</v>
      </c>
      <c r="P2" s="2" t="s">
        <v>52</v>
      </c>
      <c r="Q2" s="5" t="s">
        <v>63</v>
      </c>
      <c r="R2" s="5" t="s">
        <v>64</v>
      </c>
      <c r="S2" s="5" t="s">
        <v>65</v>
      </c>
      <c r="T2" s="6" t="s">
        <v>67</v>
      </c>
      <c r="U2" s="6" t="s">
        <v>53</v>
      </c>
      <c r="V2" s="6" t="s">
        <v>54</v>
      </c>
      <c r="W2" s="6" t="s">
        <v>51</v>
      </c>
      <c r="X2" s="6" t="s">
        <v>45</v>
      </c>
      <c r="Y2" s="6" t="s">
        <v>46</v>
      </c>
      <c r="Z2" s="6" t="s">
        <v>47</v>
      </c>
      <c r="AA2" s="6" t="s">
        <v>52</v>
      </c>
      <c r="AB2" s="5" t="s">
        <v>63</v>
      </c>
      <c r="AC2" s="5" t="s">
        <v>64</v>
      </c>
      <c r="AD2" s="5" t="s">
        <v>65</v>
      </c>
    </row>
    <row r="3" spans="1:33">
      <c r="A3" t="s">
        <v>17</v>
      </c>
      <c r="B3" t="s">
        <v>18</v>
      </c>
      <c r="C3" t="s">
        <v>1</v>
      </c>
      <c r="D3" t="s">
        <v>32</v>
      </c>
      <c r="E3" t="s">
        <v>2</v>
      </c>
      <c r="F3">
        <v>12.051587301587302</v>
      </c>
      <c r="G3" s="1">
        <v>1.1340000000000001</v>
      </c>
      <c r="H3" s="1">
        <v>1.7136</v>
      </c>
      <c r="I3" s="1">
        <v>2.1924000000000001</v>
      </c>
      <c r="J3" s="1">
        <v>2.6808510638297873</v>
      </c>
      <c r="K3" s="1">
        <v>0.16085106382978731</v>
      </c>
      <c r="L3" s="1">
        <f t="shared" ref="L3:L34" si="0">J3-K3</f>
        <v>2.52</v>
      </c>
      <c r="M3" s="1">
        <f t="shared" ref="M3:M34" si="1">G3</f>
        <v>1.1340000000000001</v>
      </c>
      <c r="N3" s="1">
        <f t="shared" ref="N3:N34" si="2">H3-G3</f>
        <v>0.57959999999999989</v>
      </c>
      <c r="O3" s="1">
        <f t="shared" ref="O3:O34" si="3">I3-H3</f>
        <v>0.47880000000000011</v>
      </c>
      <c r="P3" s="1">
        <f t="shared" ref="P3:P34" si="4">L3-I3</f>
        <v>0.32759999999999989</v>
      </c>
      <c r="Q3">
        <f>F3*L3</f>
        <v>30.37</v>
      </c>
      <c r="R3" s="1">
        <f>F3*J3</f>
        <v>32.308510638297875</v>
      </c>
      <c r="S3" s="1">
        <f>F3*K3</f>
        <v>1.9385106382978734</v>
      </c>
    </row>
    <row r="4" spans="1:33">
      <c r="A4" t="s">
        <v>17</v>
      </c>
      <c r="B4" t="s">
        <v>18</v>
      </c>
      <c r="C4" t="s">
        <v>1</v>
      </c>
      <c r="D4" t="s">
        <v>32</v>
      </c>
      <c r="E4" t="s">
        <v>2</v>
      </c>
      <c r="F4">
        <v>12.035714285714286</v>
      </c>
      <c r="G4" s="1">
        <v>1.0835999999999999</v>
      </c>
      <c r="H4" s="1">
        <v>1.6128</v>
      </c>
      <c r="I4" s="1">
        <v>2.0916000000000001</v>
      </c>
      <c r="J4" s="1">
        <v>2.7096774193548385</v>
      </c>
      <c r="K4" s="1">
        <v>0.18967741935483851</v>
      </c>
      <c r="L4" s="1">
        <f t="shared" si="0"/>
        <v>2.52</v>
      </c>
      <c r="M4" s="1">
        <f t="shared" si="1"/>
        <v>1.0835999999999999</v>
      </c>
      <c r="N4" s="1">
        <f t="shared" si="2"/>
        <v>0.52920000000000011</v>
      </c>
      <c r="O4" s="1">
        <f t="shared" si="3"/>
        <v>0.47880000000000011</v>
      </c>
      <c r="P4" s="1">
        <f t="shared" si="4"/>
        <v>0.42839999999999989</v>
      </c>
      <c r="Q4">
        <f t="shared" ref="Q4:Q67" si="5">F4*L4</f>
        <v>30.330000000000002</v>
      </c>
      <c r="R4" s="1">
        <f t="shared" ref="R4:R67" si="6">F4*J4</f>
        <v>32.612903225806448</v>
      </c>
      <c r="S4" s="1">
        <f t="shared" ref="S4:S67" si="7">F4*K4</f>
        <v>2.2829032258064492</v>
      </c>
    </row>
    <row r="5" spans="1:33">
      <c r="A5" t="s">
        <v>17</v>
      </c>
      <c r="B5" t="s">
        <v>18</v>
      </c>
      <c r="C5" t="s">
        <v>1</v>
      </c>
      <c r="D5" t="s">
        <v>32</v>
      </c>
      <c r="E5" t="s">
        <v>2</v>
      </c>
      <c r="F5">
        <v>12.03755868544601</v>
      </c>
      <c r="G5" s="1">
        <v>0.87329999999999985</v>
      </c>
      <c r="H5" s="1">
        <v>1.1927999999999999</v>
      </c>
      <c r="I5" s="1">
        <v>1.5335999999999999</v>
      </c>
      <c r="J5" s="1">
        <v>2.2421052631578946</v>
      </c>
      <c r="K5" s="1">
        <v>0.11210526315789471</v>
      </c>
      <c r="L5" s="1">
        <f t="shared" si="0"/>
        <v>2.13</v>
      </c>
      <c r="M5" s="1">
        <f t="shared" si="1"/>
        <v>0.87329999999999985</v>
      </c>
      <c r="N5" s="1">
        <f t="shared" si="2"/>
        <v>0.31950000000000001</v>
      </c>
      <c r="O5" s="1">
        <f t="shared" si="3"/>
        <v>0.34079999999999999</v>
      </c>
      <c r="P5" s="1">
        <f t="shared" si="4"/>
        <v>0.59640000000000004</v>
      </c>
      <c r="Q5">
        <f t="shared" si="5"/>
        <v>25.64</v>
      </c>
      <c r="R5" s="1">
        <f t="shared" si="6"/>
        <v>26.989473684210527</v>
      </c>
      <c r="S5" s="1">
        <f t="shared" si="7"/>
        <v>1.3494736842105259</v>
      </c>
      <c r="T5" s="1">
        <f>AVERAGE(F3:F5)</f>
        <v>12.041620090915865</v>
      </c>
      <c r="U5" s="1">
        <f>AVERAGE(J3:J5)</f>
        <v>2.5442112487808402</v>
      </c>
      <c r="V5" s="1">
        <f>AVERAGE(K3:K5)</f>
        <v>0.15421124878084017</v>
      </c>
      <c r="W5" s="1">
        <f t="shared" ref="W5:AD5" si="8">AVERAGE(L3:L5)</f>
        <v>2.39</v>
      </c>
      <c r="X5" s="1">
        <f t="shared" si="8"/>
        <v>1.0303</v>
      </c>
      <c r="Y5" s="1">
        <f t="shared" si="8"/>
        <v>0.47610000000000002</v>
      </c>
      <c r="Z5" s="1">
        <f t="shared" si="8"/>
        <v>0.43280000000000007</v>
      </c>
      <c r="AA5" s="1">
        <f t="shared" si="8"/>
        <v>0.45079999999999992</v>
      </c>
      <c r="AB5" s="1">
        <f t="shared" si="8"/>
        <v>28.78</v>
      </c>
      <c r="AC5" s="1">
        <f t="shared" si="8"/>
        <v>30.636962516104948</v>
      </c>
      <c r="AD5" s="1">
        <f t="shared" si="8"/>
        <v>1.8569625161049494</v>
      </c>
    </row>
    <row r="6" spans="1:33">
      <c r="A6" t="s">
        <v>17</v>
      </c>
      <c r="B6" t="s">
        <v>18</v>
      </c>
      <c r="C6" t="s">
        <v>1</v>
      </c>
      <c r="D6" t="s">
        <v>32</v>
      </c>
      <c r="E6" t="s">
        <v>3</v>
      </c>
      <c r="F6">
        <v>12.677248677248681</v>
      </c>
      <c r="G6" s="1">
        <v>0.73709999999999998</v>
      </c>
      <c r="H6" s="1">
        <v>1.0206</v>
      </c>
      <c r="I6" s="1">
        <v>1.5875999999999999</v>
      </c>
      <c r="J6" s="1">
        <v>1.9894736842105263</v>
      </c>
      <c r="K6" s="1">
        <v>9.9473684210526381E-2</v>
      </c>
      <c r="L6" s="1">
        <f t="shared" si="0"/>
        <v>1.89</v>
      </c>
      <c r="M6" s="1">
        <f t="shared" si="1"/>
        <v>0.73709999999999998</v>
      </c>
      <c r="N6" s="1">
        <f t="shared" si="2"/>
        <v>0.28349999999999997</v>
      </c>
      <c r="O6" s="1">
        <f t="shared" si="3"/>
        <v>0.56699999999999995</v>
      </c>
      <c r="P6" s="1">
        <f t="shared" si="4"/>
        <v>0.3024</v>
      </c>
      <c r="Q6">
        <f t="shared" si="5"/>
        <v>23.960000000000004</v>
      </c>
      <c r="R6" s="1">
        <f t="shared" si="6"/>
        <v>25.221052631578953</v>
      </c>
      <c r="S6" s="1">
        <f t="shared" si="7"/>
        <v>1.2610526315789485</v>
      </c>
    </row>
    <row r="7" spans="1:33">
      <c r="A7" t="s">
        <v>17</v>
      </c>
      <c r="B7" t="s">
        <v>18</v>
      </c>
      <c r="C7" t="s">
        <v>1</v>
      </c>
      <c r="D7" t="s">
        <v>32</v>
      </c>
      <c r="E7" t="s">
        <v>3</v>
      </c>
      <c r="F7">
        <v>12.677248677248681</v>
      </c>
      <c r="G7" s="1">
        <v>0.54809999999999992</v>
      </c>
      <c r="H7" s="1">
        <v>0.81269999999999998</v>
      </c>
      <c r="I7" s="1">
        <v>1.3986000000000001</v>
      </c>
      <c r="J7" s="1">
        <v>2.0999999999999996</v>
      </c>
      <c r="K7" s="1">
        <v>0.20999999999999974</v>
      </c>
      <c r="L7" s="1">
        <f t="shared" si="0"/>
        <v>1.89</v>
      </c>
      <c r="M7" s="1">
        <f t="shared" si="1"/>
        <v>0.54809999999999992</v>
      </c>
      <c r="N7" s="1">
        <f t="shared" si="2"/>
        <v>0.26460000000000006</v>
      </c>
      <c r="O7" s="1">
        <f t="shared" si="3"/>
        <v>0.58590000000000009</v>
      </c>
      <c r="P7" s="1">
        <f t="shared" si="4"/>
        <v>0.49139999999999984</v>
      </c>
      <c r="Q7">
        <f t="shared" si="5"/>
        <v>23.960000000000004</v>
      </c>
      <c r="R7" s="1">
        <f t="shared" si="6"/>
        <v>26.622222222222224</v>
      </c>
      <c r="S7" s="1">
        <f t="shared" si="7"/>
        <v>2.6622222222222196</v>
      </c>
    </row>
    <row r="8" spans="1:33">
      <c r="A8" t="s">
        <v>17</v>
      </c>
      <c r="B8" t="s">
        <v>18</v>
      </c>
      <c r="C8" t="s">
        <v>1</v>
      </c>
      <c r="D8" t="s">
        <v>32</v>
      </c>
      <c r="E8" t="s">
        <v>3</v>
      </c>
      <c r="F8">
        <v>12.677248677248681</v>
      </c>
      <c r="G8" s="1">
        <v>0.79379999999999995</v>
      </c>
      <c r="H8" s="1">
        <v>1.1339999999999999</v>
      </c>
      <c r="I8" s="1">
        <v>1.5875999999999999</v>
      </c>
      <c r="J8" s="1">
        <v>2.1477272727272725</v>
      </c>
      <c r="K8" s="1">
        <v>0.25772727272727258</v>
      </c>
      <c r="L8" s="1">
        <f t="shared" si="0"/>
        <v>1.89</v>
      </c>
      <c r="M8" s="1">
        <f t="shared" si="1"/>
        <v>0.79379999999999995</v>
      </c>
      <c r="N8" s="1">
        <f t="shared" si="2"/>
        <v>0.34019999999999995</v>
      </c>
      <c r="O8" s="1">
        <f t="shared" si="3"/>
        <v>0.4536</v>
      </c>
      <c r="P8" s="1">
        <f t="shared" si="4"/>
        <v>0.3024</v>
      </c>
      <c r="Q8">
        <f t="shared" si="5"/>
        <v>23.960000000000004</v>
      </c>
      <c r="R8" s="1">
        <f t="shared" si="6"/>
        <v>27.22727272727273</v>
      </c>
      <c r="S8" s="1">
        <f t="shared" si="7"/>
        <v>3.2672727272727262</v>
      </c>
      <c r="T8" s="1">
        <f>AVERAGE(F6:F8)</f>
        <v>12.677248677248679</v>
      </c>
      <c r="U8" s="1">
        <f>AVERAGE(J6:J8)</f>
        <v>2.079066985645933</v>
      </c>
      <c r="V8" s="1">
        <f>AVERAGE(K6:K8)</f>
        <v>0.18906698564593291</v>
      </c>
      <c r="W8" s="1">
        <f t="shared" ref="W8:AD8" si="9">AVERAGE(L6:L8)</f>
        <v>1.89</v>
      </c>
      <c r="X8" s="1">
        <f t="shared" si="9"/>
        <v>0.69299999999999995</v>
      </c>
      <c r="Y8" s="1">
        <f t="shared" si="9"/>
        <v>0.29609999999999997</v>
      </c>
      <c r="Z8" s="1">
        <f t="shared" si="9"/>
        <v>0.53549999999999998</v>
      </c>
      <c r="AA8" s="1">
        <f t="shared" si="9"/>
        <v>0.36539999999999995</v>
      </c>
      <c r="AB8" s="1">
        <f t="shared" si="9"/>
        <v>23.960000000000004</v>
      </c>
      <c r="AC8" s="1">
        <f t="shared" si="9"/>
        <v>26.356849193691303</v>
      </c>
      <c r="AD8" s="1">
        <f t="shared" si="9"/>
        <v>2.3968491936912981</v>
      </c>
    </row>
    <row r="9" spans="1:33">
      <c r="A9" t="s">
        <v>17</v>
      </c>
      <c r="B9" t="s">
        <v>18</v>
      </c>
      <c r="C9" t="s">
        <v>1</v>
      </c>
      <c r="D9" t="s">
        <v>32</v>
      </c>
      <c r="E9" t="s">
        <v>4</v>
      </c>
      <c r="F9">
        <v>12.921568627450982</v>
      </c>
      <c r="G9" s="1">
        <v>0.3876</v>
      </c>
      <c r="H9" s="1">
        <v>0.67320000000000002</v>
      </c>
      <c r="I9" s="1">
        <v>0.90780000000000005</v>
      </c>
      <c r="J9" s="1">
        <v>1.1333333333333333</v>
      </c>
      <c r="K9" s="1">
        <v>0.11333333333333329</v>
      </c>
      <c r="L9" s="1">
        <f t="shared" si="0"/>
        <v>1.02</v>
      </c>
      <c r="M9" s="1">
        <f t="shared" si="1"/>
        <v>0.3876</v>
      </c>
      <c r="N9" s="1">
        <f t="shared" si="2"/>
        <v>0.28560000000000002</v>
      </c>
      <c r="O9" s="1">
        <f t="shared" si="3"/>
        <v>0.23460000000000003</v>
      </c>
      <c r="P9" s="1">
        <f t="shared" si="4"/>
        <v>0.11219999999999997</v>
      </c>
      <c r="Q9">
        <f t="shared" si="5"/>
        <v>13.180000000000001</v>
      </c>
      <c r="R9" s="1">
        <f t="shared" si="6"/>
        <v>14.644444444444446</v>
      </c>
      <c r="S9" s="1">
        <f t="shared" si="7"/>
        <v>1.464444444444444</v>
      </c>
    </row>
    <row r="10" spans="1:33">
      <c r="A10" t="s">
        <v>17</v>
      </c>
      <c r="B10" t="s">
        <v>18</v>
      </c>
      <c r="C10" t="s">
        <v>1</v>
      </c>
      <c r="D10" t="s">
        <v>32</v>
      </c>
      <c r="E10" t="s">
        <v>4</v>
      </c>
      <c r="F10">
        <v>12.924731182795698</v>
      </c>
      <c r="G10" s="1">
        <v>0.37200000000000005</v>
      </c>
      <c r="H10" s="1">
        <v>0.5394000000000001</v>
      </c>
      <c r="I10" s="1">
        <v>0.81840000000000013</v>
      </c>
      <c r="J10" s="1">
        <v>1.0813953488372094</v>
      </c>
      <c r="K10" s="1">
        <v>0.1513953488372094</v>
      </c>
      <c r="L10" s="1">
        <f t="shared" si="0"/>
        <v>0.93</v>
      </c>
      <c r="M10" s="1">
        <f t="shared" si="1"/>
        <v>0.37200000000000005</v>
      </c>
      <c r="N10" s="1">
        <f t="shared" si="2"/>
        <v>0.16740000000000005</v>
      </c>
      <c r="O10" s="1">
        <f t="shared" si="3"/>
        <v>0.27900000000000003</v>
      </c>
      <c r="P10" s="1">
        <f t="shared" si="4"/>
        <v>0.11159999999999992</v>
      </c>
      <c r="Q10">
        <f t="shared" si="5"/>
        <v>12.02</v>
      </c>
      <c r="R10" s="1">
        <f t="shared" si="6"/>
        <v>13.976744186046513</v>
      </c>
      <c r="S10" s="1">
        <f t="shared" si="7"/>
        <v>1.9567441860465127</v>
      </c>
    </row>
    <row r="11" spans="1:33">
      <c r="A11" t="s">
        <v>17</v>
      </c>
      <c r="B11" t="s">
        <v>18</v>
      </c>
      <c r="C11" t="s">
        <v>1</v>
      </c>
      <c r="D11" t="s">
        <v>32</v>
      </c>
      <c r="E11" t="s">
        <v>4</v>
      </c>
      <c r="F11">
        <v>12.927083333333334</v>
      </c>
      <c r="G11" s="1">
        <v>0.33599999999999997</v>
      </c>
      <c r="H11" s="1">
        <v>0.51839999999999997</v>
      </c>
      <c r="I11" s="1">
        <v>0.73919999999999997</v>
      </c>
      <c r="J11" s="1">
        <v>1.0105263157894737</v>
      </c>
      <c r="K11" s="1">
        <v>5.0526315789473752E-2</v>
      </c>
      <c r="L11" s="1">
        <f t="shared" si="0"/>
        <v>0.96</v>
      </c>
      <c r="M11" s="1">
        <f t="shared" si="1"/>
        <v>0.33599999999999997</v>
      </c>
      <c r="N11" s="1">
        <f t="shared" si="2"/>
        <v>0.18240000000000001</v>
      </c>
      <c r="O11" s="1">
        <f t="shared" si="3"/>
        <v>0.2208</v>
      </c>
      <c r="P11" s="1">
        <f t="shared" si="4"/>
        <v>0.2208</v>
      </c>
      <c r="Q11">
        <f t="shared" si="5"/>
        <v>12.41</v>
      </c>
      <c r="R11" s="1">
        <f t="shared" si="6"/>
        <v>13.063157894736843</v>
      </c>
      <c r="S11" s="1">
        <f t="shared" si="7"/>
        <v>0.65315789473684305</v>
      </c>
      <c r="T11" s="1">
        <f>AVERAGE(F9:F11)</f>
        <v>12.924461047860005</v>
      </c>
      <c r="U11" s="1">
        <f>AVERAGE(J9:J11)</f>
        <v>1.0750849993200056</v>
      </c>
      <c r="V11" s="1">
        <f>AVERAGE(K9:K11)</f>
        <v>0.10508499932000548</v>
      </c>
      <c r="W11" s="1">
        <f t="shared" ref="W11:AD11" si="10">AVERAGE(L9:L11)</f>
        <v>0.97000000000000008</v>
      </c>
      <c r="X11" s="1">
        <f t="shared" si="10"/>
        <v>0.36520000000000002</v>
      </c>
      <c r="Y11" s="1">
        <f t="shared" si="10"/>
        <v>0.21180000000000002</v>
      </c>
      <c r="Z11" s="1">
        <f t="shared" si="10"/>
        <v>0.24480000000000002</v>
      </c>
      <c r="AA11" s="1">
        <f t="shared" si="10"/>
        <v>0.14819999999999997</v>
      </c>
      <c r="AB11" s="1">
        <f t="shared" si="10"/>
        <v>12.536666666666667</v>
      </c>
      <c r="AC11" s="1">
        <f t="shared" si="10"/>
        <v>13.894782175075933</v>
      </c>
      <c r="AD11" s="1">
        <f t="shared" si="10"/>
        <v>1.3581155084092664</v>
      </c>
      <c r="AE11" s="7">
        <f>SUM(AB5:AB11)</f>
        <v>65.276666666666671</v>
      </c>
      <c r="AF11" s="7">
        <f t="shared" ref="AF11:AG11" si="11">SUM(AC5:AC11)</f>
        <v>70.888593884872179</v>
      </c>
      <c r="AG11" s="7">
        <f t="shared" si="11"/>
        <v>5.6119272182055138</v>
      </c>
    </row>
    <row r="12" spans="1:33">
      <c r="A12" t="s">
        <v>17</v>
      </c>
      <c r="B12" t="s">
        <v>24</v>
      </c>
      <c r="C12" t="s">
        <v>6</v>
      </c>
      <c r="D12" t="s">
        <v>41</v>
      </c>
      <c r="E12" t="s">
        <v>2</v>
      </c>
      <c r="F12">
        <v>7.4272300469483579</v>
      </c>
      <c r="G12" s="1">
        <v>0.87329999999999985</v>
      </c>
      <c r="H12" s="1">
        <v>1.3205999999999998</v>
      </c>
      <c r="I12" s="1">
        <v>1.7039999999999997</v>
      </c>
      <c r="J12" s="1">
        <v>2.4767441860465111</v>
      </c>
      <c r="K12" s="1">
        <v>0.34674418604651125</v>
      </c>
      <c r="L12" s="1">
        <f t="shared" ref="L12:L29" si="12">J12-K12</f>
        <v>2.13</v>
      </c>
      <c r="M12" s="1">
        <f t="shared" ref="M12:M29" si="13">G12</f>
        <v>0.87329999999999985</v>
      </c>
      <c r="N12" s="1">
        <f t="shared" ref="N12:N29" si="14">H12-G12</f>
        <v>0.44729999999999992</v>
      </c>
      <c r="O12" s="1">
        <f t="shared" si="3"/>
        <v>0.38339999999999996</v>
      </c>
      <c r="P12" s="1">
        <f t="shared" ref="P12:P29" si="15">L12-I12</f>
        <v>0.42600000000000016</v>
      </c>
      <c r="Q12">
        <f t="shared" si="5"/>
        <v>15.820000000000002</v>
      </c>
      <c r="R12" s="1">
        <f t="shared" si="6"/>
        <v>18.395348837209301</v>
      </c>
      <c r="S12" s="1">
        <f t="shared" si="7"/>
        <v>2.5753488372093001</v>
      </c>
    </row>
    <row r="13" spans="1:33">
      <c r="A13" t="s">
        <v>17</v>
      </c>
      <c r="B13" t="s">
        <v>24</v>
      </c>
      <c r="C13" t="s">
        <v>6</v>
      </c>
      <c r="D13" t="s">
        <v>41</v>
      </c>
      <c r="E13" t="s">
        <v>2</v>
      </c>
      <c r="F13">
        <v>7.4278606965174134</v>
      </c>
      <c r="G13" s="1">
        <v>0.82409999999999983</v>
      </c>
      <c r="H13" s="1">
        <v>1.1255999999999997</v>
      </c>
      <c r="I13" s="1">
        <v>1.4270999999999996</v>
      </c>
      <c r="J13" s="1">
        <v>2.2584269662921348</v>
      </c>
      <c r="K13" s="1">
        <v>0.24842696629213501</v>
      </c>
      <c r="L13" s="1">
        <f t="shared" si="12"/>
        <v>2.0099999999999998</v>
      </c>
      <c r="M13" s="1">
        <f t="shared" si="13"/>
        <v>0.82409999999999983</v>
      </c>
      <c r="N13" s="1">
        <f t="shared" si="14"/>
        <v>0.30149999999999988</v>
      </c>
      <c r="O13" s="1">
        <f t="shared" si="3"/>
        <v>0.30149999999999988</v>
      </c>
      <c r="P13" s="1">
        <f t="shared" si="15"/>
        <v>0.5829000000000002</v>
      </c>
      <c r="Q13">
        <f t="shared" si="5"/>
        <v>14.93</v>
      </c>
      <c r="R13" s="1">
        <f t="shared" si="6"/>
        <v>16.775280898876407</v>
      </c>
      <c r="S13" s="1">
        <f t="shared" si="7"/>
        <v>1.845280898876406</v>
      </c>
    </row>
    <row r="14" spans="1:33">
      <c r="A14" t="s">
        <v>17</v>
      </c>
      <c r="B14" t="s">
        <v>24</v>
      </c>
      <c r="C14" t="s">
        <v>6</v>
      </c>
      <c r="D14" t="s">
        <v>41</v>
      </c>
      <c r="E14" t="s">
        <v>2</v>
      </c>
      <c r="F14">
        <v>7.4285714285714288</v>
      </c>
      <c r="G14" s="1">
        <v>0.86939999999999995</v>
      </c>
      <c r="H14" s="1">
        <v>1.2851999999999999</v>
      </c>
      <c r="I14" s="1">
        <v>1.5686999999999998</v>
      </c>
      <c r="J14" s="1">
        <v>2.0769230769230771</v>
      </c>
      <c r="K14" s="1">
        <v>0.18692307692307719</v>
      </c>
      <c r="L14" s="1">
        <f t="shared" si="12"/>
        <v>1.89</v>
      </c>
      <c r="M14" s="1">
        <f t="shared" si="13"/>
        <v>0.86939999999999995</v>
      </c>
      <c r="N14" s="1">
        <f t="shared" si="14"/>
        <v>0.41579999999999995</v>
      </c>
      <c r="O14" s="1">
        <f t="shared" si="3"/>
        <v>0.28349999999999986</v>
      </c>
      <c r="P14" s="1">
        <f t="shared" si="15"/>
        <v>0.32130000000000014</v>
      </c>
      <c r="Q14">
        <f t="shared" si="5"/>
        <v>14.04</v>
      </c>
      <c r="R14" s="1">
        <f t="shared" si="6"/>
        <v>15.428571428571431</v>
      </c>
      <c r="S14" s="1">
        <f t="shared" si="7"/>
        <v>1.3885714285714306</v>
      </c>
      <c r="T14" s="1">
        <f>AVERAGE(F12:F14)</f>
        <v>7.427887390679067</v>
      </c>
      <c r="U14" s="1">
        <f t="shared" ref="U14:AD14" si="16">AVERAGE(J12:J14)</f>
        <v>2.2706980764205742</v>
      </c>
      <c r="V14" s="1">
        <f t="shared" si="16"/>
        <v>0.26069807642057446</v>
      </c>
      <c r="W14" s="1">
        <f t="shared" si="16"/>
        <v>2.0099999999999998</v>
      </c>
      <c r="X14" s="1">
        <f t="shared" si="16"/>
        <v>0.85559999999999992</v>
      </c>
      <c r="Y14" s="1">
        <f t="shared" si="16"/>
        <v>0.38819999999999988</v>
      </c>
      <c r="Z14" s="1">
        <f t="shared" si="16"/>
        <v>0.32279999999999992</v>
      </c>
      <c r="AA14" s="1">
        <f t="shared" si="16"/>
        <v>0.44340000000000018</v>
      </c>
      <c r="AB14" s="1">
        <f t="shared" si="16"/>
        <v>14.93</v>
      </c>
      <c r="AC14" s="1">
        <f t="shared" si="16"/>
        <v>16.866400388219045</v>
      </c>
      <c r="AD14" s="1">
        <f t="shared" si="16"/>
        <v>1.9364003882190455</v>
      </c>
    </row>
    <row r="15" spans="1:33">
      <c r="A15" t="s">
        <v>17</v>
      </c>
      <c r="B15" t="s">
        <v>24</v>
      </c>
      <c r="C15" t="s">
        <v>6</v>
      </c>
      <c r="D15" t="s">
        <v>41</v>
      </c>
      <c r="E15" t="s">
        <v>3</v>
      </c>
      <c r="F15">
        <v>7.6666666666666679</v>
      </c>
      <c r="G15" s="1">
        <v>0.47039999999999998</v>
      </c>
      <c r="H15" s="1">
        <v>0.76439999999999997</v>
      </c>
      <c r="I15" s="1">
        <v>1.1906999999999999</v>
      </c>
      <c r="J15" s="1">
        <v>1.7294117647058824</v>
      </c>
      <c r="K15" s="1">
        <v>0.25941176470588245</v>
      </c>
      <c r="L15" s="1">
        <f t="shared" si="12"/>
        <v>1.47</v>
      </c>
      <c r="M15" s="1">
        <f t="shared" si="13"/>
        <v>0.47039999999999998</v>
      </c>
      <c r="N15" s="1">
        <f t="shared" si="14"/>
        <v>0.29399999999999998</v>
      </c>
      <c r="O15" s="1">
        <f t="shared" si="3"/>
        <v>0.4262999999999999</v>
      </c>
      <c r="P15" s="1">
        <f t="shared" si="15"/>
        <v>0.2793000000000001</v>
      </c>
      <c r="Q15">
        <f t="shared" si="5"/>
        <v>11.270000000000001</v>
      </c>
      <c r="R15" s="1">
        <f t="shared" si="6"/>
        <v>13.258823529411767</v>
      </c>
      <c r="S15" s="1">
        <f t="shared" si="7"/>
        <v>1.9888235294117658</v>
      </c>
    </row>
    <row r="16" spans="1:33">
      <c r="A16" t="s">
        <v>17</v>
      </c>
      <c r="B16" t="s">
        <v>24</v>
      </c>
      <c r="C16" t="s">
        <v>6</v>
      </c>
      <c r="D16" t="s">
        <v>41</v>
      </c>
      <c r="E16" t="s">
        <v>3</v>
      </c>
      <c r="F16">
        <v>7.6666666666666661</v>
      </c>
      <c r="G16" s="1">
        <v>0.42240000000000005</v>
      </c>
      <c r="H16" s="1">
        <v>0.68640000000000012</v>
      </c>
      <c r="I16" s="1">
        <v>0.81840000000000013</v>
      </c>
      <c r="J16" s="1">
        <v>1.5000000000000002</v>
      </c>
      <c r="K16" s="1">
        <v>0.18000000000000016</v>
      </c>
      <c r="L16" s="1">
        <f t="shared" si="12"/>
        <v>1.32</v>
      </c>
      <c r="M16" s="1">
        <f t="shared" si="13"/>
        <v>0.42240000000000005</v>
      </c>
      <c r="N16" s="1">
        <f t="shared" si="14"/>
        <v>0.26400000000000007</v>
      </c>
      <c r="O16" s="1">
        <f t="shared" si="3"/>
        <v>0.13200000000000001</v>
      </c>
      <c r="P16" s="1">
        <f t="shared" si="15"/>
        <v>0.50159999999999993</v>
      </c>
      <c r="Q16">
        <f t="shared" si="5"/>
        <v>10.119999999999999</v>
      </c>
      <c r="R16" s="1">
        <f t="shared" si="6"/>
        <v>11.5</v>
      </c>
      <c r="S16" s="1">
        <f t="shared" si="7"/>
        <v>1.3800000000000012</v>
      </c>
    </row>
    <row r="17" spans="1:33">
      <c r="A17" t="s">
        <v>17</v>
      </c>
      <c r="B17" t="s">
        <v>24</v>
      </c>
      <c r="C17" t="s">
        <v>6</v>
      </c>
      <c r="D17" t="s">
        <v>41</v>
      </c>
      <c r="E17" t="s">
        <v>3</v>
      </c>
      <c r="F17">
        <v>7.6666666666666661</v>
      </c>
      <c r="G17" s="1">
        <v>0.60000000000000009</v>
      </c>
      <c r="H17" s="1">
        <v>0.79500000000000015</v>
      </c>
      <c r="I17" s="1">
        <v>1.2450000000000001</v>
      </c>
      <c r="J17" s="1">
        <v>1.6483516483516485</v>
      </c>
      <c r="K17" s="1">
        <v>0.14835164835164849</v>
      </c>
      <c r="L17" s="1">
        <f t="shared" si="12"/>
        <v>1.5</v>
      </c>
      <c r="M17" s="1">
        <f t="shared" si="13"/>
        <v>0.60000000000000009</v>
      </c>
      <c r="N17" s="1">
        <f t="shared" si="14"/>
        <v>0.19500000000000006</v>
      </c>
      <c r="O17" s="1">
        <f t="shared" si="3"/>
        <v>0.44999999999999996</v>
      </c>
      <c r="P17" s="1">
        <f t="shared" si="15"/>
        <v>0.25499999999999989</v>
      </c>
      <c r="Q17">
        <f t="shared" si="5"/>
        <v>11.5</v>
      </c>
      <c r="R17" s="1">
        <f t="shared" si="6"/>
        <v>12.637362637362637</v>
      </c>
      <c r="S17" s="1">
        <f t="shared" si="7"/>
        <v>1.1373626373626384</v>
      </c>
      <c r="T17" s="1">
        <f>AVERAGE(F15:F17)</f>
        <v>7.666666666666667</v>
      </c>
      <c r="U17" s="1">
        <f t="shared" ref="U17:AD17" si="17">AVERAGE(J15:J17)</f>
        <v>1.6259211376858438</v>
      </c>
      <c r="V17" s="1">
        <f t="shared" si="17"/>
        <v>0.19592113768584371</v>
      </c>
      <c r="W17" s="1">
        <f t="shared" si="17"/>
        <v>1.43</v>
      </c>
      <c r="X17" s="1">
        <f t="shared" si="17"/>
        <v>0.49760000000000004</v>
      </c>
      <c r="Y17" s="1">
        <f t="shared" si="17"/>
        <v>0.25100000000000006</v>
      </c>
      <c r="Z17" s="1">
        <f t="shared" si="17"/>
        <v>0.3360999999999999</v>
      </c>
      <c r="AA17" s="1">
        <f t="shared" si="17"/>
        <v>0.34529999999999994</v>
      </c>
      <c r="AB17" s="1">
        <f t="shared" si="17"/>
        <v>10.963333333333333</v>
      </c>
      <c r="AC17" s="1">
        <f t="shared" si="17"/>
        <v>12.465395388924803</v>
      </c>
      <c r="AD17" s="1">
        <f t="shared" si="17"/>
        <v>1.5020620555914685</v>
      </c>
    </row>
    <row r="18" spans="1:33">
      <c r="A18" t="s">
        <v>17</v>
      </c>
      <c r="B18" t="s">
        <v>24</v>
      </c>
      <c r="C18" t="s">
        <v>6</v>
      </c>
      <c r="D18" t="s">
        <v>41</v>
      </c>
      <c r="E18" t="s">
        <v>4</v>
      </c>
      <c r="F18">
        <v>7.7156862745098049</v>
      </c>
      <c r="G18" s="1">
        <v>0.36719999999999997</v>
      </c>
      <c r="H18" s="1">
        <v>0.66300000000000003</v>
      </c>
      <c r="I18" s="1">
        <v>0.90780000000000005</v>
      </c>
      <c r="J18" s="1">
        <v>1.1086956521739131</v>
      </c>
      <c r="K18" s="1">
        <v>8.8695652173913064E-2</v>
      </c>
      <c r="L18" s="1">
        <f t="shared" si="12"/>
        <v>1.02</v>
      </c>
      <c r="M18" s="1">
        <f t="shared" si="13"/>
        <v>0.36719999999999997</v>
      </c>
      <c r="N18" s="1">
        <f t="shared" si="14"/>
        <v>0.29580000000000006</v>
      </c>
      <c r="O18" s="1">
        <f t="shared" si="3"/>
        <v>0.24480000000000002</v>
      </c>
      <c r="P18" s="1">
        <f t="shared" si="15"/>
        <v>0.11219999999999997</v>
      </c>
      <c r="Q18">
        <f t="shared" si="5"/>
        <v>7.870000000000001</v>
      </c>
      <c r="R18" s="1">
        <f t="shared" si="6"/>
        <v>8.5543478260869588</v>
      </c>
      <c r="S18" s="1">
        <f t="shared" si="7"/>
        <v>0.68434782608695677</v>
      </c>
    </row>
    <row r="19" spans="1:33">
      <c r="A19" t="s">
        <v>17</v>
      </c>
      <c r="B19" t="s">
        <v>24</v>
      </c>
      <c r="C19" t="s">
        <v>6</v>
      </c>
      <c r="D19" t="s">
        <v>41</v>
      </c>
      <c r="E19" t="s">
        <v>4</v>
      </c>
      <c r="F19">
        <v>7.7171717171717154</v>
      </c>
      <c r="G19" s="1">
        <v>0.36630000000000001</v>
      </c>
      <c r="H19" s="1">
        <v>0.52470000000000006</v>
      </c>
      <c r="I19" s="1">
        <v>0.72270000000000012</v>
      </c>
      <c r="J19" s="1">
        <v>1.076086956521739</v>
      </c>
      <c r="K19" s="1">
        <v>8.6086956521739033E-2</v>
      </c>
      <c r="L19" s="1">
        <f t="shared" si="12"/>
        <v>0.99</v>
      </c>
      <c r="M19" s="1">
        <f t="shared" si="13"/>
        <v>0.36630000000000001</v>
      </c>
      <c r="N19" s="1">
        <f t="shared" si="14"/>
        <v>0.15840000000000004</v>
      </c>
      <c r="O19" s="1">
        <f t="shared" si="3"/>
        <v>0.19800000000000006</v>
      </c>
      <c r="P19" s="1">
        <f t="shared" si="15"/>
        <v>0.26729999999999987</v>
      </c>
      <c r="Q19">
        <f t="shared" si="5"/>
        <v>7.6399999999999979</v>
      </c>
      <c r="R19" s="1">
        <f t="shared" si="6"/>
        <v>8.3043478260869534</v>
      </c>
      <c r="S19" s="1">
        <f t="shared" si="7"/>
        <v>0.66434782608695564</v>
      </c>
    </row>
    <row r="20" spans="1:33">
      <c r="A20" t="s">
        <v>17</v>
      </c>
      <c r="B20" t="s">
        <v>24</v>
      </c>
      <c r="C20" t="s">
        <v>6</v>
      </c>
      <c r="D20" t="s">
        <v>41</v>
      </c>
      <c r="E20" t="s">
        <v>4</v>
      </c>
      <c r="F20">
        <v>7.7222222222222232</v>
      </c>
      <c r="G20" s="1">
        <v>0.315</v>
      </c>
      <c r="H20" s="1">
        <v>0.52200000000000002</v>
      </c>
      <c r="I20" s="1">
        <v>0.79200000000000004</v>
      </c>
      <c r="J20" s="1">
        <v>0.95744680851063824</v>
      </c>
      <c r="K20" s="1">
        <v>5.7446808510638214E-2</v>
      </c>
      <c r="L20" s="1">
        <f t="shared" si="12"/>
        <v>0.9</v>
      </c>
      <c r="M20" s="1">
        <f t="shared" si="13"/>
        <v>0.315</v>
      </c>
      <c r="N20" s="1">
        <f t="shared" si="14"/>
        <v>0.20700000000000002</v>
      </c>
      <c r="O20" s="1">
        <f t="shared" si="3"/>
        <v>0.27</v>
      </c>
      <c r="P20" s="1">
        <f t="shared" si="15"/>
        <v>0.10799999999999998</v>
      </c>
      <c r="Q20">
        <f t="shared" si="5"/>
        <v>6.9500000000000011</v>
      </c>
      <c r="R20" s="1">
        <f t="shared" si="6"/>
        <v>7.3936170212765964</v>
      </c>
      <c r="S20" s="1">
        <f t="shared" si="7"/>
        <v>0.44361702127659514</v>
      </c>
      <c r="T20" s="1">
        <f>AVERAGE(F18:F20)</f>
        <v>7.7183600713012481</v>
      </c>
      <c r="U20" s="1">
        <f t="shared" ref="U20:AD20" si="18">AVERAGE(J18:J20)</f>
        <v>1.0474098057354302</v>
      </c>
      <c r="V20" s="1">
        <f t="shared" si="18"/>
        <v>7.7409805735430104E-2</v>
      </c>
      <c r="W20" s="1">
        <f t="shared" si="18"/>
        <v>0.96999999999999986</v>
      </c>
      <c r="X20" s="1">
        <f t="shared" si="18"/>
        <v>0.34949999999999998</v>
      </c>
      <c r="Y20" s="1">
        <f t="shared" si="18"/>
        <v>0.22040000000000004</v>
      </c>
      <c r="Z20" s="1">
        <f t="shared" si="18"/>
        <v>0.23760000000000003</v>
      </c>
      <c r="AA20" s="1">
        <f t="shared" si="18"/>
        <v>0.16249999999999995</v>
      </c>
      <c r="AB20" s="1">
        <f t="shared" si="18"/>
        <v>7.4866666666666672</v>
      </c>
      <c r="AC20" s="1">
        <f t="shared" si="18"/>
        <v>8.0841042244835037</v>
      </c>
      <c r="AD20" s="1">
        <f t="shared" si="18"/>
        <v>0.59743755781683583</v>
      </c>
      <c r="AE20" s="7">
        <f>SUM(AB14:AB20)</f>
        <v>33.379999999999995</v>
      </c>
      <c r="AF20" s="7">
        <f>SUM(AC14:AC20)</f>
        <v>37.41590000162735</v>
      </c>
      <c r="AG20" s="7">
        <f>SUM(AD14:AD20)</f>
        <v>4.0359000016273496</v>
      </c>
    </row>
    <row r="21" spans="1:33">
      <c r="A21" t="s">
        <v>17</v>
      </c>
      <c r="B21" t="s">
        <v>21</v>
      </c>
      <c r="C21" t="s">
        <v>6</v>
      </c>
      <c r="D21" t="s">
        <v>41</v>
      </c>
      <c r="E21" t="s">
        <v>2</v>
      </c>
      <c r="F21">
        <v>10.706666666666665</v>
      </c>
      <c r="G21" s="1">
        <v>0.70499999999999996</v>
      </c>
      <c r="H21" s="1">
        <v>1.02</v>
      </c>
      <c r="I21" s="1">
        <v>1.365</v>
      </c>
      <c r="J21" s="1">
        <v>1.6304347826086956</v>
      </c>
      <c r="K21" s="1">
        <v>0.13043478260869557</v>
      </c>
      <c r="L21" s="1">
        <f t="shared" si="12"/>
        <v>1.5</v>
      </c>
      <c r="M21" s="1">
        <f t="shared" si="13"/>
        <v>0.70499999999999996</v>
      </c>
      <c r="N21" s="1">
        <f t="shared" si="14"/>
        <v>0.31500000000000006</v>
      </c>
      <c r="O21" s="1">
        <f t="shared" si="3"/>
        <v>0.34499999999999997</v>
      </c>
      <c r="P21" s="1">
        <f t="shared" si="15"/>
        <v>0.13500000000000001</v>
      </c>
      <c r="Q21">
        <f t="shared" si="5"/>
        <v>16.059999999999999</v>
      </c>
      <c r="R21" s="1">
        <f t="shared" si="6"/>
        <v>17.45652173913043</v>
      </c>
      <c r="S21" s="1">
        <f t="shared" si="7"/>
        <v>1.3965217391304336</v>
      </c>
    </row>
    <row r="22" spans="1:33">
      <c r="A22" t="s">
        <v>17</v>
      </c>
      <c r="B22" t="s">
        <v>21</v>
      </c>
      <c r="C22" t="s">
        <v>6</v>
      </c>
      <c r="D22" t="s">
        <v>41</v>
      </c>
      <c r="E22" t="s">
        <v>2</v>
      </c>
      <c r="F22">
        <v>10.708333333333329</v>
      </c>
      <c r="G22" s="1">
        <v>0.88560000000000005</v>
      </c>
      <c r="H22" s="1">
        <v>1.2528000000000001</v>
      </c>
      <c r="I22" s="1">
        <v>1.5552000000000001</v>
      </c>
      <c r="J22" s="1">
        <v>2.2736842105263158</v>
      </c>
      <c r="K22" s="1">
        <v>0.11368421052631561</v>
      </c>
      <c r="L22" s="1">
        <f t="shared" si="12"/>
        <v>2.16</v>
      </c>
      <c r="M22" s="1">
        <f t="shared" si="13"/>
        <v>0.88560000000000005</v>
      </c>
      <c r="N22" s="1">
        <f t="shared" si="14"/>
        <v>0.36720000000000008</v>
      </c>
      <c r="O22" s="1">
        <f t="shared" si="3"/>
        <v>0.3024</v>
      </c>
      <c r="P22" s="1">
        <f t="shared" si="15"/>
        <v>0.6048</v>
      </c>
      <c r="Q22">
        <f t="shared" si="5"/>
        <v>23.129999999999992</v>
      </c>
      <c r="R22" s="1">
        <f t="shared" si="6"/>
        <v>24.347368421052622</v>
      </c>
      <c r="S22" s="1">
        <f t="shared" si="7"/>
        <v>1.2173684210526292</v>
      </c>
    </row>
    <row r="23" spans="1:33">
      <c r="A23" t="s">
        <v>17</v>
      </c>
      <c r="B23" t="s">
        <v>21</v>
      </c>
      <c r="C23" t="s">
        <v>6</v>
      </c>
      <c r="D23" t="s">
        <v>41</v>
      </c>
      <c r="E23" t="s">
        <v>2</v>
      </c>
      <c r="F23">
        <v>10.709090909090909</v>
      </c>
      <c r="G23" s="1">
        <v>0.69299999999999995</v>
      </c>
      <c r="H23" s="1">
        <v>1.0394999999999999</v>
      </c>
      <c r="I23" s="1">
        <v>1.3694999999999999</v>
      </c>
      <c r="J23" s="1">
        <v>1.8539325842696626</v>
      </c>
      <c r="K23" s="1">
        <v>0.20393258426966265</v>
      </c>
      <c r="L23" s="1">
        <f t="shared" si="12"/>
        <v>1.65</v>
      </c>
      <c r="M23" s="1">
        <f t="shared" si="13"/>
        <v>0.69299999999999995</v>
      </c>
      <c r="N23" s="1">
        <f t="shared" si="14"/>
        <v>0.34649999999999992</v>
      </c>
      <c r="O23" s="1">
        <f t="shared" si="3"/>
        <v>0.33000000000000007</v>
      </c>
      <c r="P23" s="1">
        <f t="shared" si="15"/>
        <v>0.28049999999999997</v>
      </c>
      <c r="Q23">
        <f t="shared" si="5"/>
        <v>17.669999999999998</v>
      </c>
      <c r="R23" s="1">
        <f t="shared" si="6"/>
        <v>19.853932584269661</v>
      </c>
      <c r="S23" s="1">
        <f t="shared" si="7"/>
        <v>2.1839325842696602</v>
      </c>
      <c r="T23" s="1">
        <f>AVERAGE(F21:F23)</f>
        <v>10.7080303030303</v>
      </c>
      <c r="U23" s="1">
        <f t="shared" ref="U23:AD23" si="19">AVERAGE(J21:J23)</f>
        <v>1.9193505258015577</v>
      </c>
      <c r="V23" s="1">
        <f t="shared" si="19"/>
        <v>0.14935052580155794</v>
      </c>
      <c r="W23" s="1">
        <f t="shared" si="19"/>
        <v>1.7700000000000002</v>
      </c>
      <c r="X23" s="1">
        <f t="shared" si="19"/>
        <v>0.76119999999999999</v>
      </c>
      <c r="Y23" s="1">
        <f t="shared" si="19"/>
        <v>0.34290000000000004</v>
      </c>
      <c r="Z23" s="1">
        <f t="shared" si="19"/>
        <v>0.32580000000000003</v>
      </c>
      <c r="AA23" s="1">
        <f t="shared" si="19"/>
        <v>0.34010000000000001</v>
      </c>
      <c r="AB23" s="1">
        <f t="shared" si="19"/>
        <v>18.95333333333333</v>
      </c>
      <c r="AC23" s="1">
        <f t="shared" si="19"/>
        <v>20.552607581484239</v>
      </c>
      <c r="AD23" s="1">
        <f t="shared" si="19"/>
        <v>1.5992742481509079</v>
      </c>
    </row>
    <row r="24" spans="1:33">
      <c r="A24" t="s">
        <v>17</v>
      </c>
      <c r="B24" t="s">
        <v>21</v>
      </c>
      <c r="C24" t="s">
        <v>6</v>
      </c>
      <c r="D24" t="s">
        <v>41</v>
      </c>
      <c r="E24" t="s">
        <v>3</v>
      </c>
      <c r="F24">
        <v>11.688888888888888</v>
      </c>
      <c r="G24" s="1">
        <v>0.44550000000000006</v>
      </c>
      <c r="H24" s="1">
        <v>0.67500000000000004</v>
      </c>
      <c r="I24" s="1">
        <v>0.87750000000000006</v>
      </c>
      <c r="J24" s="1">
        <v>1.4835164835164836</v>
      </c>
      <c r="K24" s="1">
        <v>0.13351648351648349</v>
      </c>
      <c r="L24" s="1">
        <f t="shared" si="12"/>
        <v>1.35</v>
      </c>
      <c r="M24" s="1">
        <f t="shared" si="13"/>
        <v>0.44550000000000006</v>
      </c>
      <c r="N24" s="1">
        <f t="shared" si="14"/>
        <v>0.22949999999999998</v>
      </c>
      <c r="O24" s="1">
        <f t="shared" si="3"/>
        <v>0.20250000000000001</v>
      </c>
      <c r="P24" s="1">
        <f t="shared" si="15"/>
        <v>0.47250000000000003</v>
      </c>
      <c r="Q24">
        <f t="shared" si="5"/>
        <v>15.78</v>
      </c>
      <c r="R24" s="1">
        <f t="shared" si="6"/>
        <v>17.340659340659339</v>
      </c>
      <c r="S24" s="1">
        <f t="shared" si="7"/>
        <v>1.5606593406593403</v>
      </c>
    </row>
    <row r="25" spans="1:33">
      <c r="A25" t="s">
        <v>17</v>
      </c>
      <c r="B25" t="s">
        <v>21</v>
      </c>
      <c r="C25" t="s">
        <v>6</v>
      </c>
      <c r="D25" t="s">
        <v>41</v>
      </c>
      <c r="E25" t="s">
        <v>3</v>
      </c>
      <c r="F25">
        <v>11.691823899371071</v>
      </c>
      <c r="G25" s="1">
        <v>0.52470000000000006</v>
      </c>
      <c r="H25" s="1">
        <v>0.74730000000000008</v>
      </c>
      <c r="I25" s="1">
        <v>1.2242999999999999</v>
      </c>
      <c r="J25" s="1">
        <v>1.6736842105263157</v>
      </c>
      <c r="K25" s="1">
        <v>8.3684210526315583E-2</v>
      </c>
      <c r="L25" s="1">
        <f t="shared" si="12"/>
        <v>1.59</v>
      </c>
      <c r="M25" s="1">
        <f t="shared" si="13"/>
        <v>0.52470000000000006</v>
      </c>
      <c r="N25" s="1">
        <f t="shared" si="14"/>
        <v>0.22260000000000002</v>
      </c>
      <c r="O25" s="1">
        <f t="shared" si="3"/>
        <v>0.47699999999999987</v>
      </c>
      <c r="P25" s="1">
        <f t="shared" si="15"/>
        <v>0.36570000000000014</v>
      </c>
      <c r="Q25">
        <f t="shared" si="5"/>
        <v>18.590000000000003</v>
      </c>
      <c r="R25" s="1">
        <f t="shared" si="6"/>
        <v>19.568421052631582</v>
      </c>
      <c r="S25" s="1">
        <f t="shared" si="7"/>
        <v>0.97842105263157675</v>
      </c>
    </row>
    <row r="26" spans="1:33">
      <c r="A26" t="s">
        <v>17</v>
      </c>
      <c r="B26" t="s">
        <v>21</v>
      </c>
      <c r="C26" t="s">
        <v>6</v>
      </c>
      <c r="D26" t="s">
        <v>41</v>
      </c>
      <c r="E26" t="s">
        <v>3</v>
      </c>
      <c r="F26">
        <v>11.691823899371071</v>
      </c>
      <c r="G26" s="1">
        <v>0.6201000000000001</v>
      </c>
      <c r="H26" s="1">
        <v>0.90630000000000011</v>
      </c>
      <c r="I26" s="1">
        <v>1.2402000000000002</v>
      </c>
      <c r="J26" s="1">
        <v>1.8275862068965518</v>
      </c>
      <c r="K26" s="1">
        <v>0.23758620689655174</v>
      </c>
      <c r="L26" s="1">
        <f t="shared" si="12"/>
        <v>1.59</v>
      </c>
      <c r="M26" s="1">
        <f t="shared" si="13"/>
        <v>0.6201000000000001</v>
      </c>
      <c r="N26" s="1">
        <f t="shared" si="14"/>
        <v>0.28620000000000001</v>
      </c>
      <c r="O26" s="1">
        <f t="shared" si="3"/>
        <v>0.33390000000000009</v>
      </c>
      <c r="P26" s="1">
        <f t="shared" si="15"/>
        <v>0.34979999999999989</v>
      </c>
      <c r="Q26">
        <f t="shared" si="5"/>
        <v>18.590000000000003</v>
      </c>
      <c r="R26" s="1">
        <f t="shared" si="6"/>
        <v>21.36781609195403</v>
      </c>
      <c r="S26" s="1">
        <f t="shared" si="7"/>
        <v>2.7778160919540236</v>
      </c>
      <c r="T26" s="1">
        <f>AVERAGE(F24:F26)</f>
        <v>11.690845562543677</v>
      </c>
      <c r="U26" s="1">
        <f t="shared" ref="U26:AD26" si="20">AVERAGE(J24:J26)</f>
        <v>1.6615956336464504</v>
      </c>
      <c r="V26" s="1">
        <f t="shared" si="20"/>
        <v>0.15159563364645026</v>
      </c>
      <c r="W26" s="1">
        <f t="shared" si="20"/>
        <v>1.51</v>
      </c>
      <c r="X26" s="1">
        <f t="shared" si="20"/>
        <v>0.53010000000000013</v>
      </c>
      <c r="Y26" s="1">
        <f t="shared" si="20"/>
        <v>0.24609999999999999</v>
      </c>
      <c r="Z26" s="1">
        <f t="shared" si="20"/>
        <v>0.33779999999999993</v>
      </c>
      <c r="AA26" s="1">
        <f t="shared" si="20"/>
        <v>0.39600000000000007</v>
      </c>
      <c r="AB26" s="1">
        <f t="shared" si="20"/>
        <v>17.653333333333336</v>
      </c>
      <c r="AC26" s="1">
        <f t="shared" si="20"/>
        <v>19.425632161748315</v>
      </c>
      <c r="AD26" s="1">
        <f t="shared" si="20"/>
        <v>1.7722988284149803</v>
      </c>
      <c r="AE26" s="7">
        <f>SUM(AB20:AB26)</f>
        <v>44.093333333333334</v>
      </c>
      <c r="AF26" s="7">
        <f>SUM(AC20:AC26)</f>
        <v>48.06234396771606</v>
      </c>
      <c r="AG26" s="7">
        <f>SUM(AD20:AD26)</f>
        <v>3.9690106343827241</v>
      </c>
    </row>
    <row r="27" spans="1:33">
      <c r="A27" t="s">
        <v>17</v>
      </c>
      <c r="B27" t="s">
        <v>21</v>
      </c>
      <c r="C27" t="s">
        <v>6</v>
      </c>
      <c r="D27" t="s">
        <v>41</v>
      </c>
      <c r="E27" t="s">
        <v>4</v>
      </c>
      <c r="F27">
        <v>11.864197530864196</v>
      </c>
      <c r="G27" s="1">
        <v>0.28349999999999997</v>
      </c>
      <c r="H27" s="1">
        <v>0.40499999999999997</v>
      </c>
      <c r="I27" s="1">
        <v>0.62370000000000003</v>
      </c>
      <c r="J27" s="1">
        <v>0.90000000000000013</v>
      </c>
      <c r="K27" s="1">
        <v>9.000000000000008E-2</v>
      </c>
      <c r="L27" s="1">
        <f t="shared" si="12"/>
        <v>0.81</v>
      </c>
      <c r="M27" s="1">
        <f t="shared" si="13"/>
        <v>0.28349999999999997</v>
      </c>
      <c r="N27" s="1">
        <f t="shared" si="14"/>
        <v>0.1215</v>
      </c>
      <c r="O27" s="1">
        <f t="shared" si="3"/>
        <v>0.21870000000000006</v>
      </c>
      <c r="P27" s="1">
        <f t="shared" si="15"/>
        <v>0.18630000000000002</v>
      </c>
      <c r="Q27">
        <f t="shared" si="5"/>
        <v>9.61</v>
      </c>
      <c r="R27" s="1">
        <f t="shared" si="6"/>
        <v>10.677777777777777</v>
      </c>
      <c r="S27" s="1">
        <f t="shared" si="7"/>
        <v>1.0677777777777786</v>
      </c>
    </row>
    <row r="28" spans="1:33">
      <c r="A28" t="s">
        <v>17</v>
      </c>
      <c r="B28" t="s">
        <v>21</v>
      </c>
      <c r="C28" t="s">
        <v>6</v>
      </c>
      <c r="D28" t="s">
        <v>41</v>
      </c>
      <c r="E28" t="s">
        <v>4</v>
      </c>
      <c r="F28">
        <v>11.868686868686867</v>
      </c>
      <c r="G28" s="1">
        <v>0.44550000000000001</v>
      </c>
      <c r="H28" s="1">
        <v>0.6633</v>
      </c>
      <c r="I28" s="1">
        <v>0.92070000000000007</v>
      </c>
      <c r="J28" s="1">
        <v>1.0999999999999999</v>
      </c>
      <c r="K28" s="1">
        <v>0.10999999999999988</v>
      </c>
      <c r="L28" s="1">
        <f t="shared" si="12"/>
        <v>0.99</v>
      </c>
      <c r="M28" s="1">
        <f t="shared" si="13"/>
        <v>0.44550000000000001</v>
      </c>
      <c r="N28" s="1">
        <f t="shared" si="14"/>
        <v>0.21779999999999999</v>
      </c>
      <c r="O28" s="1">
        <f t="shared" si="3"/>
        <v>0.25740000000000007</v>
      </c>
      <c r="P28" s="1">
        <f t="shared" si="15"/>
        <v>6.9299999999999917E-2</v>
      </c>
      <c r="Q28">
        <f t="shared" si="5"/>
        <v>11.749999999999998</v>
      </c>
      <c r="R28" s="1">
        <f t="shared" si="6"/>
        <v>13.055555555555552</v>
      </c>
      <c r="S28" s="1">
        <f t="shared" si="7"/>
        <v>1.3055555555555538</v>
      </c>
    </row>
    <row r="29" spans="1:33">
      <c r="A29" t="s">
        <v>17</v>
      </c>
      <c r="B29" t="s">
        <v>21</v>
      </c>
      <c r="C29" t="s">
        <v>6</v>
      </c>
      <c r="D29" t="s">
        <v>41</v>
      </c>
      <c r="E29" t="s">
        <v>4</v>
      </c>
      <c r="F29">
        <v>11.866666666666665</v>
      </c>
      <c r="G29" s="1">
        <v>0.58050000000000002</v>
      </c>
      <c r="H29" s="1">
        <v>0.8640000000000001</v>
      </c>
      <c r="I29" s="1">
        <v>1.2150000000000001</v>
      </c>
      <c r="J29" s="1">
        <v>1.4673913043478262</v>
      </c>
      <c r="K29" s="1">
        <v>0.11739130434782608</v>
      </c>
      <c r="L29" s="1">
        <f t="shared" si="12"/>
        <v>1.35</v>
      </c>
      <c r="M29" s="1">
        <f t="shared" si="13"/>
        <v>0.58050000000000002</v>
      </c>
      <c r="N29" s="1">
        <f t="shared" si="14"/>
        <v>0.28350000000000009</v>
      </c>
      <c r="O29" s="1">
        <f t="shared" si="3"/>
        <v>0.35099999999999998</v>
      </c>
      <c r="P29" s="1">
        <f t="shared" si="15"/>
        <v>0.13500000000000001</v>
      </c>
      <c r="Q29">
        <f t="shared" si="5"/>
        <v>16.02</v>
      </c>
      <c r="R29" s="1">
        <f t="shared" si="6"/>
        <v>17.413043478260867</v>
      </c>
      <c r="S29" s="1">
        <f t="shared" si="7"/>
        <v>1.3930434782608694</v>
      </c>
      <c r="T29" s="1">
        <f>AVERAGE(F27:F29)</f>
        <v>11.866517022072577</v>
      </c>
      <c r="U29" s="1">
        <f t="shared" ref="U29:AD29" si="21">AVERAGE(J27:J29)</f>
        <v>1.1557971014492754</v>
      </c>
      <c r="V29" s="1">
        <f t="shared" si="21"/>
        <v>0.10579710144927534</v>
      </c>
      <c r="W29" s="1">
        <f t="shared" si="21"/>
        <v>1.05</v>
      </c>
      <c r="X29" s="1">
        <f t="shared" si="21"/>
        <v>0.43649999999999994</v>
      </c>
      <c r="Y29" s="1">
        <f t="shared" si="21"/>
        <v>0.20760000000000001</v>
      </c>
      <c r="Z29" s="1">
        <f t="shared" si="21"/>
        <v>0.27570000000000006</v>
      </c>
      <c r="AA29" s="1">
        <f t="shared" si="21"/>
        <v>0.13019999999999998</v>
      </c>
      <c r="AB29" s="1">
        <f t="shared" si="21"/>
        <v>12.459999999999999</v>
      </c>
      <c r="AC29" s="1">
        <f t="shared" si="21"/>
        <v>13.715458937198065</v>
      </c>
      <c r="AD29" s="1">
        <f t="shared" si="21"/>
        <v>1.2554589371980673</v>
      </c>
    </row>
    <row r="30" spans="1:33">
      <c r="A30" t="s">
        <v>17</v>
      </c>
      <c r="B30" t="s">
        <v>15</v>
      </c>
      <c r="C30" t="s">
        <v>5</v>
      </c>
      <c r="D30" t="s">
        <v>34</v>
      </c>
      <c r="E30" t="s">
        <v>2</v>
      </c>
      <c r="F30">
        <v>9.539007092198581</v>
      </c>
      <c r="G30" s="1">
        <v>0.62039999999999995</v>
      </c>
      <c r="H30" s="1">
        <v>0.97289999999999988</v>
      </c>
      <c r="I30" s="1">
        <v>1.2971999999999999</v>
      </c>
      <c r="J30" s="1">
        <v>1.5161290322580643</v>
      </c>
      <c r="K30" s="1">
        <v>0.10612903225806436</v>
      </c>
      <c r="L30" s="1">
        <f t="shared" si="0"/>
        <v>1.41</v>
      </c>
      <c r="M30" s="1">
        <f t="shared" si="1"/>
        <v>0.62039999999999995</v>
      </c>
      <c r="N30" s="1">
        <f t="shared" si="2"/>
        <v>0.35249999999999992</v>
      </c>
      <c r="O30" s="1">
        <f t="shared" si="3"/>
        <v>0.32430000000000003</v>
      </c>
      <c r="P30" s="1">
        <f t="shared" si="4"/>
        <v>0.11280000000000001</v>
      </c>
      <c r="Q30">
        <f t="shared" si="5"/>
        <v>13.45</v>
      </c>
      <c r="R30" s="1">
        <f t="shared" si="6"/>
        <v>14.462365591397846</v>
      </c>
      <c r="S30" s="1">
        <f t="shared" si="7"/>
        <v>1.012365591397848</v>
      </c>
    </row>
    <row r="31" spans="1:33">
      <c r="A31" t="s">
        <v>17</v>
      </c>
      <c r="B31" t="s">
        <v>15</v>
      </c>
      <c r="C31" t="s">
        <v>5</v>
      </c>
      <c r="D31" t="s">
        <v>34</v>
      </c>
      <c r="E31" t="s">
        <v>2</v>
      </c>
      <c r="F31">
        <v>9.539007092198581</v>
      </c>
      <c r="G31" s="1">
        <v>0.59219999999999995</v>
      </c>
      <c r="H31" s="1">
        <v>0.93059999999999987</v>
      </c>
      <c r="I31" s="1">
        <v>1.2830999999999999</v>
      </c>
      <c r="J31" s="1">
        <v>1.5494505494505495</v>
      </c>
      <c r="K31" s="1">
        <v>0.13945054945054958</v>
      </c>
      <c r="L31" s="1">
        <f t="shared" si="0"/>
        <v>1.41</v>
      </c>
      <c r="M31" s="1">
        <f t="shared" si="1"/>
        <v>0.59219999999999995</v>
      </c>
      <c r="N31" s="1">
        <f t="shared" si="2"/>
        <v>0.33839999999999992</v>
      </c>
      <c r="O31" s="1">
        <f t="shared" si="3"/>
        <v>0.35250000000000004</v>
      </c>
      <c r="P31" s="1">
        <f t="shared" si="4"/>
        <v>0.12690000000000001</v>
      </c>
      <c r="Q31">
        <f t="shared" si="5"/>
        <v>13.45</v>
      </c>
      <c r="R31" s="1">
        <f t="shared" si="6"/>
        <v>14.780219780219779</v>
      </c>
      <c r="S31" s="1">
        <f t="shared" si="7"/>
        <v>1.3302197802197813</v>
      </c>
    </row>
    <row r="32" spans="1:33">
      <c r="A32" t="s">
        <v>17</v>
      </c>
      <c r="B32" t="s">
        <v>15</v>
      </c>
      <c r="C32" t="s">
        <v>5</v>
      </c>
      <c r="D32" t="s">
        <v>34</v>
      </c>
      <c r="E32" t="s">
        <v>2</v>
      </c>
      <c r="F32">
        <v>9.5434782608695663</v>
      </c>
      <c r="G32" s="1">
        <v>0.63480000000000003</v>
      </c>
      <c r="H32" s="1">
        <v>0.93840000000000001</v>
      </c>
      <c r="I32" s="1">
        <v>1.2833999999999999</v>
      </c>
      <c r="J32" s="1">
        <v>1.4526315789473683</v>
      </c>
      <c r="K32" s="1">
        <v>7.263157894736838E-2</v>
      </c>
      <c r="L32" s="1">
        <f t="shared" si="0"/>
        <v>1.38</v>
      </c>
      <c r="M32" s="1">
        <f t="shared" si="1"/>
        <v>0.63480000000000003</v>
      </c>
      <c r="N32" s="1">
        <f t="shared" si="2"/>
        <v>0.30359999999999998</v>
      </c>
      <c r="O32" s="1">
        <f t="shared" si="3"/>
        <v>0.34499999999999986</v>
      </c>
      <c r="P32" s="1">
        <f t="shared" si="4"/>
        <v>9.6600000000000019E-2</v>
      </c>
      <c r="Q32">
        <f t="shared" si="5"/>
        <v>13.17</v>
      </c>
      <c r="R32" s="1">
        <f t="shared" si="6"/>
        <v>13.863157894736842</v>
      </c>
      <c r="S32" s="1">
        <f t="shared" si="7"/>
        <v>0.69315789473684175</v>
      </c>
      <c r="T32" s="1">
        <f>AVERAGE(F30:F32)</f>
        <v>9.5404974817555761</v>
      </c>
      <c r="U32" s="1">
        <f>AVERAGE(J30:J32)</f>
        <v>1.5060703868853274</v>
      </c>
      <c r="V32" s="1">
        <f>AVERAGE(K30:K32)</f>
        <v>0.10607038688532744</v>
      </c>
      <c r="W32" s="1">
        <f t="shared" ref="W32" si="22">AVERAGE(L30:L32)</f>
        <v>1.3999999999999997</v>
      </c>
      <c r="X32" s="1">
        <f t="shared" ref="X32" si="23">AVERAGE(M30:M32)</f>
        <v>0.61580000000000001</v>
      </c>
      <c r="Y32" s="1">
        <f t="shared" ref="Y32" si="24">AVERAGE(N30:N32)</f>
        <v>0.33149999999999996</v>
      </c>
      <c r="Z32" s="1">
        <f t="shared" ref="Z32" si="25">AVERAGE(O30:O32)</f>
        <v>0.34059999999999996</v>
      </c>
      <c r="AA32" s="1">
        <f t="shared" ref="AA32" si="26">AVERAGE(P30:P32)</f>
        <v>0.11210000000000002</v>
      </c>
      <c r="AB32" s="1">
        <f t="shared" ref="AB32" si="27">AVERAGE(Q30:Q32)</f>
        <v>13.356666666666667</v>
      </c>
      <c r="AC32" s="1">
        <f t="shared" ref="AC32" si="28">AVERAGE(R30:R32)</f>
        <v>14.368581088784822</v>
      </c>
      <c r="AD32" s="1">
        <f t="shared" ref="AD32" si="29">AVERAGE(S30:S32)</f>
        <v>1.0119144221181571</v>
      </c>
    </row>
    <row r="33" spans="1:33">
      <c r="A33" t="s">
        <v>17</v>
      </c>
      <c r="B33" t="s">
        <v>15</v>
      </c>
      <c r="C33" t="s">
        <v>5</v>
      </c>
      <c r="D33" t="s">
        <v>34</v>
      </c>
      <c r="E33" t="s">
        <v>3</v>
      </c>
      <c r="F33">
        <v>9.2991452991452999</v>
      </c>
      <c r="G33" s="1">
        <v>0.42119999999999996</v>
      </c>
      <c r="H33" s="1">
        <v>0.62009999999999998</v>
      </c>
      <c r="I33" s="1">
        <v>0.9242999999999999</v>
      </c>
      <c r="J33" s="1">
        <v>1.2857142857142856</v>
      </c>
      <c r="K33" s="1">
        <v>0.11571428571428566</v>
      </c>
      <c r="L33" s="1">
        <f t="shared" si="0"/>
        <v>1.17</v>
      </c>
      <c r="M33" s="1">
        <f t="shared" si="1"/>
        <v>0.42119999999999996</v>
      </c>
      <c r="N33" s="1">
        <f t="shared" si="2"/>
        <v>0.19890000000000002</v>
      </c>
      <c r="O33" s="1">
        <f t="shared" si="3"/>
        <v>0.30419999999999991</v>
      </c>
      <c r="P33" s="1">
        <f t="shared" si="4"/>
        <v>0.24570000000000003</v>
      </c>
      <c r="Q33">
        <f t="shared" si="5"/>
        <v>10.88</v>
      </c>
      <c r="R33" s="1">
        <f t="shared" si="6"/>
        <v>11.956043956043956</v>
      </c>
      <c r="S33" s="1">
        <f t="shared" si="7"/>
        <v>1.0760439560439556</v>
      </c>
    </row>
    <row r="34" spans="1:33">
      <c r="A34" t="s">
        <v>17</v>
      </c>
      <c r="B34" t="s">
        <v>15</v>
      </c>
      <c r="C34" t="s">
        <v>5</v>
      </c>
      <c r="D34" t="s">
        <v>34</v>
      </c>
      <c r="E34" t="s">
        <v>3</v>
      </c>
      <c r="F34">
        <v>9.3015873015873023</v>
      </c>
      <c r="G34" s="1">
        <v>0.4536</v>
      </c>
      <c r="H34" s="1">
        <v>0.7056</v>
      </c>
      <c r="I34" s="1">
        <v>1.071</v>
      </c>
      <c r="J34" s="1">
        <v>1.4318181818181819</v>
      </c>
      <c r="K34" s="1">
        <v>0.17181818181818187</v>
      </c>
      <c r="L34" s="1">
        <f t="shared" si="0"/>
        <v>1.26</v>
      </c>
      <c r="M34" s="1">
        <f t="shared" si="1"/>
        <v>0.4536</v>
      </c>
      <c r="N34" s="1">
        <f t="shared" si="2"/>
        <v>0.252</v>
      </c>
      <c r="O34" s="1">
        <f t="shared" si="3"/>
        <v>0.36539999999999995</v>
      </c>
      <c r="P34" s="1">
        <f t="shared" si="4"/>
        <v>0.18900000000000006</v>
      </c>
      <c r="Q34">
        <f t="shared" si="5"/>
        <v>11.72</v>
      </c>
      <c r="R34" s="1">
        <f t="shared" si="6"/>
        <v>13.31818181818182</v>
      </c>
      <c r="S34" s="1">
        <f t="shared" si="7"/>
        <v>1.5981818181818188</v>
      </c>
    </row>
    <row r="35" spans="1:33">
      <c r="A35" t="s">
        <v>17</v>
      </c>
      <c r="B35" t="s">
        <v>15</v>
      </c>
      <c r="C35" t="s">
        <v>5</v>
      </c>
      <c r="D35" t="s">
        <v>34</v>
      </c>
      <c r="E35" t="s">
        <v>3</v>
      </c>
      <c r="F35">
        <v>9.3000000000000007</v>
      </c>
      <c r="G35" s="1">
        <v>0.42</v>
      </c>
      <c r="H35" s="1">
        <v>0.64799999999999991</v>
      </c>
      <c r="I35" s="1">
        <v>0.80399999999999994</v>
      </c>
      <c r="J35" s="1">
        <v>1.2903225806451613</v>
      </c>
      <c r="K35" s="1">
        <v>9.0322580645161299E-2</v>
      </c>
      <c r="L35" s="1">
        <f t="shared" ref="L35:L56" si="30">J35-K35</f>
        <v>1.2</v>
      </c>
      <c r="M35" s="1">
        <f t="shared" ref="M35:M56" si="31">G35</f>
        <v>0.42</v>
      </c>
      <c r="N35" s="1">
        <f t="shared" ref="N35:N56" si="32">H35-G35</f>
        <v>0.22799999999999992</v>
      </c>
      <c r="O35" s="1">
        <f t="shared" ref="O35:O56" si="33">I35-H35</f>
        <v>0.15600000000000003</v>
      </c>
      <c r="P35" s="1">
        <f t="shared" ref="P35:P56" si="34">L35-I35</f>
        <v>0.39600000000000002</v>
      </c>
      <c r="Q35">
        <f t="shared" si="5"/>
        <v>11.16</v>
      </c>
      <c r="R35" s="1">
        <f t="shared" si="6"/>
        <v>12</v>
      </c>
      <c r="S35" s="1">
        <f t="shared" si="7"/>
        <v>0.84000000000000019</v>
      </c>
      <c r="T35" s="1">
        <f>AVERAGE(F33:F35)</f>
        <v>9.300244200244201</v>
      </c>
      <c r="U35" s="1">
        <f>AVERAGE(J33:J35)</f>
        <v>1.3359516827258762</v>
      </c>
      <c r="V35" s="1">
        <f>AVERAGE(K33:K35)</f>
        <v>0.12595168272587628</v>
      </c>
      <c r="W35" s="1">
        <f t="shared" ref="W35" si="35">AVERAGE(L33:L35)</f>
        <v>1.21</v>
      </c>
      <c r="X35" s="1">
        <f t="shared" ref="X35" si="36">AVERAGE(M33:M35)</f>
        <v>0.43159999999999998</v>
      </c>
      <c r="Y35" s="1">
        <f t="shared" ref="Y35" si="37">AVERAGE(N33:N35)</f>
        <v>0.22629999999999997</v>
      </c>
      <c r="Z35" s="1">
        <f t="shared" ref="Z35" si="38">AVERAGE(O33:O35)</f>
        <v>0.27519999999999994</v>
      </c>
      <c r="AA35" s="1">
        <f t="shared" ref="AA35" si="39">AVERAGE(P33:P35)</f>
        <v>0.27690000000000003</v>
      </c>
      <c r="AB35" s="1">
        <f t="shared" ref="AB35" si="40">AVERAGE(Q33:Q35)</f>
        <v>11.253333333333336</v>
      </c>
      <c r="AC35" s="1">
        <f t="shared" ref="AC35" si="41">AVERAGE(R33:R35)</f>
        <v>12.424741924741925</v>
      </c>
      <c r="AD35" s="1">
        <f t="shared" ref="AD35" si="42">AVERAGE(S33:S35)</f>
        <v>1.1714085914085917</v>
      </c>
    </row>
    <row r="36" spans="1:33">
      <c r="A36" t="s">
        <v>17</v>
      </c>
      <c r="B36" t="s">
        <v>15</v>
      </c>
      <c r="C36" t="s">
        <v>5</v>
      </c>
      <c r="D36" t="s">
        <v>34</v>
      </c>
      <c r="E36" t="s">
        <v>4</v>
      </c>
      <c r="F36">
        <v>9.3137254901960809</v>
      </c>
      <c r="G36" s="1">
        <v>0.45900000000000002</v>
      </c>
      <c r="H36" s="1">
        <v>0.7854000000000001</v>
      </c>
      <c r="I36" s="1">
        <v>1.02</v>
      </c>
      <c r="J36" s="1">
        <v>1.1208791208791209</v>
      </c>
      <c r="K36" s="1">
        <v>0.10087912087912088</v>
      </c>
      <c r="L36" s="1">
        <f t="shared" si="30"/>
        <v>1.02</v>
      </c>
      <c r="M36" s="1">
        <f t="shared" si="31"/>
        <v>0.45900000000000002</v>
      </c>
      <c r="N36" s="1">
        <f t="shared" si="32"/>
        <v>0.32640000000000008</v>
      </c>
      <c r="O36" s="1">
        <f t="shared" si="33"/>
        <v>0.23459999999999992</v>
      </c>
      <c r="P36" s="1">
        <f t="shared" si="34"/>
        <v>0</v>
      </c>
      <c r="Q36">
        <f t="shared" si="5"/>
        <v>9.5000000000000018</v>
      </c>
      <c r="R36" s="1">
        <f t="shared" si="6"/>
        <v>10.439560439560442</v>
      </c>
      <c r="S36" s="1">
        <f t="shared" si="7"/>
        <v>0.93956043956043978</v>
      </c>
    </row>
    <row r="37" spans="1:33">
      <c r="A37" t="s">
        <v>17</v>
      </c>
      <c r="B37" t="s">
        <v>15</v>
      </c>
      <c r="C37" t="s">
        <v>5</v>
      </c>
      <c r="D37" t="s">
        <v>34</v>
      </c>
      <c r="E37" t="s">
        <v>4</v>
      </c>
      <c r="F37">
        <v>9.3137254901960809</v>
      </c>
      <c r="G37" s="1">
        <v>0.45900000000000002</v>
      </c>
      <c r="H37" s="1">
        <v>0.72419999999999995</v>
      </c>
      <c r="I37" s="1">
        <v>1.0098</v>
      </c>
      <c r="J37" s="1">
        <v>1.1333333333333333</v>
      </c>
      <c r="K37" s="1">
        <v>0.11333333333333329</v>
      </c>
      <c r="L37" s="1">
        <f t="shared" si="30"/>
        <v>1.02</v>
      </c>
      <c r="M37" s="1">
        <f t="shared" si="31"/>
        <v>0.45900000000000002</v>
      </c>
      <c r="N37" s="1">
        <f t="shared" si="32"/>
        <v>0.26519999999999994</v>
      </c>
      <c r="O37" s="1">
        <f t="shared" si="33"/>
        <v>0.28560000000000008</v>
      </c>
      <c r="P37" s="1">
        <f t="shared" si="34"/>
        <v>1.0199999999999987E-2</v>
      </c>
      <c r="Q37">
        <f t="shared" si="5"/>
        <v>9.5000000000000018</v>
      </c>
      <c r="R37" s="1">
        <f t="shared" si="6"/>
        <v>10.555555555555559</v>
      </c>
      <c r="S37" s="1">
        <f t="shared" si="7"/>
        <v>1.0555555555555554</v>
      </c>
    </row>
    <row r="38" spans="1:33">
      <c r="A38" t="s">
        <v>17</v>
      </c>
      <c r="B38" t="s">
        <v>15</v>
      </c>
      <c r="C38" t="s">
        <v>5</v>
      </c>
      <c r="D38" t="s">
        <v>34</v>
      </c>
      <c r="E38" t="s">
        <v>4</v>
      </c>
      <c r="F38">
        <v>9.3131313131313131</v>
      </c>
      <c r="G38" s="1">
        <v>0.34649999999999997</v>
      </c>
      <c r="H38" s="1">
        <v>0.56430000000000002</v>
      </c>
      <c r="I38" s="1">
        <v>0.74250000000000005</v>
      </c>
      <c r="J38" s="1">
        <v>1.064516129032258</v>
      </c>
      <c r="K38" s="1">
        <v>7.4516129032258016E-2</v>
      </c>
      <c r="L38" s="1">
        <f t="shared" si="30"/>
        <v>0.99</v>
      </c>
      <c r="M38" s="1">
        <f t="shared" si="31"/>
        <v>0.34649999999999997</v>
      </c>
      <c r="N38" s="1">
        <f t="shared" si="32"/>
        <v>0.21780000000000005</v>
      </c>
      <c r="O38" s="1">
        <f t="shared" si="33"/>
        <v>0.17820000000000003</v>
      </c>
      <c r="P38" s="1">
        <f t="shared" si="34"/>
        <v>0.24749999999999994</v>
      </c>
      <c r="Q38">
        <f t="shared" si="5"/>
        <v>9.2200000000000006</v>
      </c>
      <c r="R38" s="1">
        <f t="shared" si="6"/>
        <v>9.913978494623656</v>
      </c>
      <c r="S38" s="1">
        <f t="shared" si="7"/>
        <v>0.69397849462365546</v>
      </c>
      <c r="T38" s="1">
        <f>AVERAGE(F36:F38)</f>
        <v>9.3135274311744922</v>
      </c>
      <c r="U38" s="1">
        <f>AVERAGE(J36:J38)</f>
        <v>1.1062428610815707</v>
      </c>
      <c r="V38" s="1">
        <f>AVERAGE(K36:K38)</f>
        <v>9.6242861081570721E-2</v>
      </c>
      <c r="W38" s="1">
        <f t="shared" ref="W38" si="43">AVERAGE(L36:L38)</f>
        <v>1.01</v>
      </c>
      <c r="X38" s="1">
        <f t="shared" ref="X38" si="44">AVERAGE(M36:M38)</f>
        <v>0.42149999999999999</v>
      </c>
      <c r="Y38" s="1">
        <f t="shared" ref="Y38" si="45">AVERAGE(N36:N38)</f>
        <v>0.26980000000000004</v>
      </c>
      <c r="Z38" s="1">
        <f t="shared" ref="Z38" si="46">AVERAGE(O36:O38)</f>
        <v>0.23280000000000001</v>
      </c>
      <c r="AA38" s="1">
        <f t="shared" ref="AA38" si="47">AVERAGE(P36:P38)</f>
        <v>8.5899999999999976E-2</v>
      </c>
      <c r="AB38" s="1">
        <f t="shared" ref="AB38" si="48">AVERAGE(Q36:Q38)</f>
        <v>9.4066666666666681</v>
      </c>
      <c r="AC38" s="1">
        <f t="shared" ref="AC38" si="49">AVERAGE(R36:R38)</f>
        <v>10.303031496579885</v>
      </c>
      <c r="AD38" s="1">
        <f t="shared" ref="AD38" si="50">AVERAGE(S36:S38)</f>
        <v>0.89636482991321687</v>
      </c>
      <c r="AE38" s="7">
        <f>SUM(AB32:AB38)</f>
        <v>34.016666666666673</v>
      </c>
      <c r="AF38" s="7">
        <f t="shared" ref="AF38" si="51">SUM(AC32:AC38)</f>
        <v>37.096354510106629</v>
      </c>
      <c r="AG38" s="7">
        <f t="shared" ref="AG38" si="52">SUM(AD32:AD38)</f>
        <v>3.0796878434399657</v>
      </c>
    </row>
    <row r="39" spans="1:33">
      <c r="A39" t="s">
        <v>17</v>
      </c>
      <c r="B39" t="s">
        <v>23</v>
      </c>
      <c r="C39" t="s">
        <v>5</v>
      </c>
      <c r="D39" t="s">
        <v>38</v>
      </c>
      <c r="E39" t="s">
        <v>2</v>
      </c>
      <c r="F39">
        <v>3.8608695652173912</v>
      </c>
      <c r="G39" s="1">
        <v>1.5870000000000002</v>
      </c>
      <c r="H39" s="1">
        <v>2.1045000000000003</v>
      </c>
      <c r="I39" s="1">
        <v>2.9325000000000001</v>
      </c>
      <c r="J39" s="1">
        <v>3.6315789473684212</v>
      </c>
      <c r="K39" s="1">
        <v>0.18157894736842106</v>
      </c>
      <c r="L39" s="1">
        <f t="shared" si="30"/>
        <v>3.45</v>
      </c>
      <c r="M39" s="1">
        <f t="shared" si="31"/>
        <v>1.5870000000000002</v>
      </c>
      <c r="N39" s="1">
        <f t="shared" si="32"/>
        <v>0.51750000000000007</v>
      </c>
      <c r="O39" s="1">
        <f t="shared" si="33"/>
        <v>0.82799999999999985</v>
      </c>
      <c r="P39" s="1">
        <f t="shared" si="34"/>
        <v>0.51750000000000007</v>
      </c>
      <c r="Q39">
        <f t="shared" si="5"/>
        <v>13.32</v>
      </c>
      <c r="R39" s="1">
        <f t="shared" si="6"/>
        <v>14.021052631578948</v>
      </c>
      <c r="S39" s="1">
        <f t="shared" si="7"/>
        <v>0.70105263157894737</v>
      </c>
    </row>
    <row r="40" spans="1:33">
      <c r="A40" t="s">
        <v>17</v>
      </c>
      <c r="B40" t="s">
        <v>23</v>
      </c>
      <c r="C40" t="s">
        <v>5</v>
      </c>
      <c r="D40" t="s">
        <v>38</v>
      </c>
      <c r="E40" t="s">
        <v>2</v>
      </c>
      <c r="F40">
        <v>3.8601190476190474</v>
      </c>
      <c r="G40" s="1">
        <v>1.4783999999999999</v>
      </c>
      <c r="H40" s="1">
        <v>1.9152</v>
      </c>
      <c r="I40" s="1">
        <v>2.5872000000000002</v>
      </c>
      <c r="J40" s="1">
        <v>3.9069767441860463</v>
      </c>
      <c r="K40" s="1">
        <v>0.54697674418604647</v>
      </c>
      <c r="L40" s="1">
        <f t="shared" si="30"/>
        <v>3.36</v>
      </c>
      <c r="M40" s="1">
        <f t="shared" si="31"/>
        <v>1.4783999999999999</v>
      </c>
      <c r="N40" s="1">
        <f t="shared" si="32"/>
        <v>0.43680000000000008</v>
      </c>
      <c r="O40" s="1">
        <f t="shared" si="33"/>
        <v>0.67200000000000015</v>
      </c>
      <c r="P40" s="1">
        <f t="shared" si="34"/>
        <v>0.77279999999999971</v>
      </c>
      <c r="Q40">
        <f t="shared" si="5"/>
        <v>12.969999999999999</v>
      </c>
      <c r="R40" s="1">
        <f t="shared" si="6"/>
        <v>15.081395348837209</v>
      </c>
      <c r="S40" s="1">
        <f t="shared" si="7"/>
        <v>2.1113953488372093</v>
      </c>
    </row>
    <row r="41" spans="1:33">
      <c r="A41" t="s">
        <v>17</v>
      </c>
      <c r="B41" t="s">
        <v>23</v>
      </c>
      <c r="C41" t="s">
        <v>5</v>
      </c>
      <c r="D41" t="s">
        <v>38</v>
      </c>
      <c r="E41" t="s">
        <v>2</v>
      </c>
      <c r="F41">
        <v>3.8613569321533916</v>
      </c>
      <c r="G41" s="1">
        <v>1.4916</v>
      </c>
      <c r="H41" s="1">
        <v>2.2035</v>
      </c>
      <c r="I41" s="1">
        <v>2.9832000000000001</v>
      </c>
      <c r="J41" s="1">
        <v>3.9882352941176471</v>
      </c>
      <c r="K41" s="1">
        <v>0.59823529411764698</v>
      </c>
      <c r="L41" s="1">
        <f t="shared" si="30"/>
        <v>3.39</v>
      </c>
      <c r="M41" s="1">
        <f t="shared" si="31"/>
        <v>1.4916</v>
      </c>
      <c r="N41" s="1">
        <f t="shared" si="32"/>
        <v>0.71189999999999998</v>
      </c>
      <c r="O41" s="1">
        <f t="shared" si="33"/>
        <v>0.77970000000000006</v>
      </c>
      <c r="P41" s="1">
        <f t="shared" si="34"/>
        <v>0.40680000000000005</v>
      </c>
      <c r="Q41">
        <f t="shared" si="5"/>
        <v>13.089999999999998</v>
      </c>
      <c r="R41" s="1">
        <f t="shared" si="6"/>
        <v>15.399999999999997</v>
      </c>
      <c r="S41" s="1">
        <f t="shared" si="7"/>
        <v>2.3099999999999992</v>
      </c>
      <c r="T41" s="1">
        <f>AVERAGE(F39:F41)</f>
        <v>3.8607818483299439</v>
      </c>
      <c r="U41" s="1">
        <f>AVERAGE(J39:J41)</f>
        <v>3.8422636618907049</v>
      </c>
      <c r="V41" s="1">
        <f>AVERAGE(K39:K41)</f>
        <v>0.44226366189070482</v>
      </c>
      <c r="W41" s="1">
        <f t="shared" ref="W41" si="53">AVERAGE(L39:L41)</f>
        <v>3.4000000000000004</v>
      </c>
      <c r="X41" s="1">
        <f t="shared" ref="X41" si="54">AVERAGE(M39:M41)</f>
        <v>1.5190000000000001</v>
      </c>
      <c r="Y41" s="1">
        <f t="shared" ref="Y41" si="55">AVERAGE(N39:N41)</f>
        <v>0.5554</v>
      </c>
      <c r="Z41" s="1">
        <f t="shared" ref="Z41" si="56">AVERAGE(O39:O41)</f>
        <v>0.75990000000000002</v>
      </c>
      <c r="AA41" s="1">
        <f t="shared" ref="AA41" si="57">AVERAGE(P39:P41)</f>
        <v>0.56569999999999998</v>
      </c>
      <c r="AB41" s="1">
        <f t="shared" ref="AB41" si="58">AVERAGE(Q39:Q41)</f>
        <v>13.126666666666665</v>
      </c>
      <c r="AC41" s="1">
        <f t="shared" ref="AC41" si="59">AVERAGE(R39:R41)</f>
        <v>14.834149326805386</v>
      </c>
      <c r="AD41" s="1">
        <f t="shared" ref="AD41" si="60">AVERAGE(S39:S41)</f>
        <v>1.7074826601387187</v>
      </c>
    </row>
    <row r="42" spans="1:33">
      <c r="A42" t="s">
        <v>17</v>
      </c>
      <c r="B42" t="s">
        <v>23</v>
      </c>
      <c r="C42" t="s">
        <v>5</v>
      </c>
      <c r="D42" t="s">
        <v>38</v>
      </c>
      <c r="E42" t="s">
        <v>3</v>
      </c>
      <c r="F42">
        <v>3.8507462686567169</v>
      </c>
      <c r="G42" s="1">
        <v>0.58289999999999986</v>
      </c>
      <c r="H42" s="1">
        <v>0.86429999999999985</v>
      </c>
      <c r="I42" s="1">
        <v>1.3064999999999998</v>
      </c>
      <c r="J42" s="1">
        <v>2.161290322580645</v>
      </c>
      <c r="K42" s="1">
        <v>0.15129032258064523</v>
      </c>
      <c r="L42" s="1">
        <f t="shared" si="30"/>
        <v>2.0099999999999998</v>
      </c>
      <c r="M42" s="1">
        <f t="shared" si="31"/>
        <v>0.58289999999999986</v>
      </c>
      <c r="N42" s="1">
        <f t="shared" si="32"/>
        <v>0.28139999999999998</v>
      </c>
      <c r="O42" s="1">
        <f t="shared" si="33"/>
        <v>0.44219999999999993</v>
      </c>
      <c r="P42" s="1">
        <f t="shared" si="34"/>
        <v>0.70350000000000001</v>
      </c>
      <c r="Q42">
        <f t="shared" si="5"/>
        <v>7.74</v>
      </c>
      <c r="R42" s="1">
        <f t="shared" si="6"/>
        <v>8.32258064516129</v>
      </c>
      <c r="S42" s="1">
        <f t="shared" si="7"/>
        <v>0.58258064516129071</v>
      </c>
    </row>
    <row r="43" spans="1:33">
      <c r="A43" t="s">
        <v>17</v>
      </c>
      <c r="B43" t="s">
        <v>23</v>
      </c>
      <c r="C43" t="s">
        <v>5</v>
      </c>
      <c r="D43" t="s">
        <v>38</v>
      </c>
      <c r="E43" t="s">
        <v>3</v>
      </c>
      <c r="F43">
        <v>3.853107344632769</v>
      </c>
      <c r="G43" s="1">
        <v>0.54869999999999997</v>
      </c>
      <c r="H43" s="1">
        <v>0.92039999999999988</v>
      </c>
      <c r="I43" s="1">
        <v>1.2035999999999998</v>
      </c>
      <c r="J43" s="1">
        <v>1.9887640449438204</v>
      </c>
      <c r="K43" s="1">
        <v>0.2187640449438204</v>
      </c>
      <c r="L43" s="1">
        <f t="shared" si="30"/>
        <v>1.77</v>
      </c>
      <c r="M43" s="1">
        <f t="shared" si="31"/>
        <v>0.54869999999999997</v>
      </c>
      <c r="N43" s="1">
        <f t="shared" si="32"/>
        <v>0.37169999999999992</v>
      </c>
      <c r="O43" s="1">
        <f t="shared" si="33"/>
        <v>0.2831999999999999</v>
      </c>
      <c r="P43" s="1">
        <f t="shared" si="34"/>
        <v>0.56640000000000024</v>
      </c>
      <c r="Q43">
        <f t="shared" si="5"/>
        <v>6.8200000000000012</v>
      </c>
      <c r="R43" s="1">
        <f t="shared" si="6"/>
        <v>7.662921348314609</v>
      </c>
      <c r="S43" s="1">
        <f t="shared" si="7"/>
        <v>0.84292134831460752</v>
      </c>
    </row>
    <row r="44" spans="1:33">
      <c r="A44" t="s">
        <v>17</v>
      </c>
      <c r="B44" t="s">
        <v>23</v>
      </c>
      <c r="C44" t="s">
        <v>5</v>
      </c>
      <c r="D44" t="s">
        <v>38</v>
      </c>
      <c r="E44" t="s">
        <v>3</v>
      </c>
      <c r="F44">
        <v>3.85024154589372</v>
      </c>
      <c r="G44" s="1">
        <v>0.62099999999999989</v>
      </c>
      <c r="H44" s="1">
        <v>0.93149999999999977</v>
      </c>
      <c r="I44" s="1">
        <v>1.3868999999999998</v>
      </c>
      <c r="J44" s="1">
        <v>2.1789473684210527</v>
      </c>
      <c r="K44" s="1">
        <v>0.1089473684210529</v>
      </c>
      <c r="L44" s="1">
        <f t="shared" si="30"/>
        <v>2.0699999999999998</v>
      </c>
      <c r="M44" s="1">
        <f t="shared" si="31"/>
        <v>0.62099999999999989</v>
      </c>
      <c r="N44" s="1">
        <f t="shared" si="32"/>
        <v>0.31049999999999989</v>
      </c>
      <c r="O44" s="1">
        <f t="shared" si="33"/>
        <v>0.45540000000000003</v>
      </c>
      <c r="P44" s="1">
        <f t="shared" si="34"/>
        <v>0.68310000000000004</v>
      </c>
      <c r="Q44">
        <f t="shared" si="5"/>
        <v>7.97</v>
      </c>
      <c r="R44" s="1">
        <f t="shared" si="6"/>
        <v>8.3894736842105271</v>
      </c>
      <c r="S44" s="1">
        <f t="shared" si="7"/>
        <v>0.41947368421052739</v>
      </c>
      <c r="T44" s="1">
        <f>AVERAGE(F42:F44)</f>
        <v>3.8513650530610684</v>
      </c>
      <c r="U44" s="1">
        <f>AVERAGE(J42:J44)</f>
        <v>2.1096672453151726</v>
      </c>
      <c r="V44" s="1">
        <f>AVERAGE(K42:K44)</f>
        <v>0.15966724531517285</v>
      </c>
      <c r="W44" s="1">
        <f t="shared" ref="W44" si="61">AVERAGE(L42:L44)</f>
        <v>1.95</v>
      </c>
      <c r="X44" s="1">
        <f t="shared" ref="X44" si="62">AVERAGE(M42:M44)</f>
        <v>0.58419999999999994</v>
      </c>
      <c r="Y44" s="1">
        <f t="shared" ref="Y44" si="63">AVERAGE(N42:N44)</f>
        <v>0.32119999999999993</v>
      </c>
      <c r="Z44" s="1">
        <f t="shared" ref="Z44" si="64">AVERAGE(O42:O44)</f>
        <v>0.39359999999999995</v>
      </c>
      <c r="AA44" s="1">
        <f t="shared" ref="AA44" si="65">AVERAGE(P42:P44)</f>
        <v>0.65100000000000013</v>
      </c>
      <c r="AB44" s="1">
        <f t="shared" ref="AB44" si="66">AVERAGE(Q42:Q44)</f>
        <v>7.5100000000000007</v>
      </c>
      <c r="AC44" s="1">
        <f t="shared" ref="AC44" si="67">AVERAGE(R42:R44)</f>
        <v>8.1249918925621429</v>
      </c>
      <c r="AD44" s="1">
        <f t="shared" ref="AD44" si="68">AVERAGE(S42:S44)</f>
        <v>0.61499189256214182</v>
      </c>
    </row>
    <row r="45" spans="1:33">
      <c r="A45" t="s">
        <v>17</v>
      </c>
      <c r="B45" t="s">
        <v>23</v>
      </c>
      <c r="C45" t="s">
        <v>5</v>
      </c>
      <c r="D45" t="s">
        <v>38</v>
      </c>
      <c r="E45" t="s">
        <v>4</v>
      </c>
      <c r="F45">
        <v>3.8367346938775504</v>
      </c>
      <c r="G45" s="1">
        <v>0.66149999999999998</v>
      </c>
      <c r="H45" s="1">
        <v>1.0143</v>
      </c>
      <c r="I45" s="1">
        <v>1.3965000000000001</v>
      </c>
      <c r="J45" s="1">
        <v>1.6333333333333331</v>
      </c>
      <c r="K45" s="1">
        <v>0.16333333333333311</v>
      </c>
      <c r="L45" s="1">
        <f t="shared" si="30"/>
        <v>1.47</v>
      </c>
      <c r="M45" s="1">
        <f t="shared" si="31"/>
        <v>0.66149999999999998</v>
      </c>
      <c r="N45" s="1">
        <f t="shared" si="32"/>
        <v>0.3528</v>
      </c>
      <c r="O45" s="1">
        <f t="shared" si="33"/>
        <v>0.3822000000000001</v>
      </c>
      <c r="P45" s="1">
        <f t="shared" si="34"/>
        <v>7.3499999999999899E-2</v>
      </c>
      <c r="Q45">
        <f t="shared" si="5"/>
        <v>5.6399999999999988</v>
      </c>
      <c r="R45" s="1">
        <f t="shared" si="6"/>
        <v>6.2666666666666648</v>
      </c>
      <c r="S45" s="1">
        <f t="shared" si="7"/>
        <v>0.62666666666666571</v>
      </c>
    </row>
    <row r="46" spans="1:33">
      <c r="A46" t="s">
        <v>17</v>
      </c>
      <c r="B46" t="s">
        <v>23</v>
      </c>
      <c r="C46" t="s">
        <v>5</v>
      </c>
      <c r="D46" t="s">
        <v>38</v>
      </c>
      <c r="E46" t="s">
        <v>4</v>
      </c>
      <c r="F46">
        <v>3.8376068376068382</v>
      </c>
      <c r="G46" s="1">
        <v>0.40949999999999998</v>
      </c>
      <c r="H46" s="1">
        <v>0.59670000000000001</v>
      </c>
      <c r="I46" s="1">
        <v>0.80730000000000002</v>
      </c>
      <c r="J46" s="1">
        <v>1.3146067415730336</v>
      </c>
      <c r="K46" s="1">
        <v>0.14460674157303366</v>
      </c>
      <c r="L46" s="1">
        <f t="shared" si="30"/>
        <v>1.17</v>
      </c>
      <c r="M46" s="1">
        <f t="shared" si="31"/>
        <v>0.40949999999999998</v>
      </c>
      <c r="N46" s="1">
        <f t="shared" si="32"/>
        <v>0.18720000000000003</v>
      </c>
      <c r="O46" s="1">
        <f t="shared" si="33"/>
        <v>0.21060000000000001</v>
      </c>
      <c r="P46" s="1">
        <f t="shared" si="34"/>
        <v>0.36269999999999991</v>
      </c>
      <c r="Q46">
        <f t="shared" si="5"/>
        <v>4.49</v>
      </c>
      <c r="R46" s="1">
        <f t="shared" si="6"/>
        <v>5.0449438202247192</v>
      </c>
      <c r="S46" s="1">
        <f t="shared" si="7"/>
        <v>0.554943820224719</v>
      </c>
    </row>
    <row r="47" spans="1:33">
      <c r="A47" t="s">
        <v>17</v>
      </c>
      <c r="B47" t="s">
        <v>23</v>
      </c>
      <c r="C47" t="s">
        <v>5</v>
      </c>
      <c r="D47" t="s">
        <v>38</v>
      </c>
      <c r="E47" t="s">
        <v>4</v>
      </c>
      <c r="F47">
        <v>3.8364779874213837</v>
      </c>
      <c r="G47" s="1">
        <v>0.63600000000000012</v>
      </c>
      <c r="H47" s="1">
        <v>0.96990000000000021</v>
      </c>
      <c r="I47" s="1">
        <v>1.3992000000000002</v>
      </c>
      <c r="J47" s="1">
        <v>1.7282608695652175</v>
      </c>
      <c r="K47" s="1">
        <v>0.13826086956521744</v>
      </c>
      <c r="L47" s="1">
        <f t="shared" si="30"/>
        <v>1.59</v>
      </c>
      <c r="M47" s="1">
        <f t="shared" si="31"/>
        <v>0.63600000000000012</v>
      </c>
      <c r="N47" s="1">
        <f t="shared" si="32"/>
        <v>0.33390000000000009</v>
      </c>
      <c r="O47" s="1">
        <f t="shared" si="33"/>
        <v>0.42930000000000001</v>
      </c>
      <c r="P47" s="1">
        <f t="shared" si="34"/>
        <v>0.19079999999999986</v>
      </c>
      <c r="Q47">
        <f t="shared" si="5"/>
        <v>6.1000000000000005</v>
      </c>
      <c r="R47" s="1">
        <f t="shared" si="6"/>
        <v>6.6304347826086962</v>
      </c>
      <c r="S47" s="1">
        <f t="shared" si="7"/>
        <v>0.53043478260869581</v>
      </c>
      <c r="T47" s="1">
        <f>AVERAGE(F45:F47)</f>
        <v>3.8369398396352579</v>
      </c>
      <c r="U47" s="1">
        <f>AVERAGE(J45:J47)</f>
        <v>1.5587336481571947</v>
      </c>
      <c r="V47" s="1">
        <f>AVERAGE(K45:K47)</f>
        <v>0.14873364815719473</v>
      </c>
      <c r="W47" s="1">
        <f t="shared" ref="W47" si="69">AVERAGE(L45:L47)</f>
        <v>1.41</v>
      </c>
      <c r="X47" s="1">
        <f t="shared" ref="X47" si="70">AVERAGE(M45:M47)</f>
        <v>0.56900000000000006</v>
      </c>
      <c r="Y47" s="1">
        <f t="shared" ref="Y47" si="71">AVERAGE(N45:N47)</f>
        <v>0.29130000000000006</v>
      </c>
      <c r="Z47" s="1">
        <f t="shared" ref="Z47" si="72">AVERAGE(O45:O47)</f>
        <v>0.3407</v>
      </c>
      <c r="AA47" s="1">
        <f t="shared" ref="AA47" si="73">AVERAGE(P45:P47)</f>
        <v>0.20899999999999988</v>
      </c>
      <c r="AB47" s="1">
        <f t="shared" ref="AB47" si="74">AVERAGE(Q45:Q47)</f>
        <v>5.41</v>
      </c>
      <c r="AC47" s="1">
        <f t="shared" ref="AC47" si="75">AVERAGE(R45:R47)</f>
        <v>5.9806817565000268</v>
      </c>
      <c r="AD47" s="1">
        <f t="shared" ref="AD47" si="76">AVERAGE(S45:S47)</f>
        <v>0.57068175650002673</v>
      </c>
      <c r="AE47" s="7">
        <f>SUM(AB41:AB47)</f>
        <v>26.046666666666667</v>
      </c>
      <c r="AF47" s="7">
        <f t="shared" ref="AF47" si="77">SUM(AC41:AC47)</f>
        <v>28.939822975867557</v>
      </c>
      <c r="AG47" s="7">
        <f t="shared" ref="AG47" si="78">SUM(AD41:AD47)</f>
        <v>2.8931563092008874</v>
      </c>
    </row>
    <row r="48" spans="1:33">
      <c r="A48" t="s">
        <v>17</v>
      </c>
      <c r="B48" t="s">
        <v>20</v>
      </c>
      <c r="C48" t="s">
        <v>1</v>
      </c>
      <c r="D48" t="s">
        <v>42</v>
      </c>
      <c r="E48" t="s">
        <v>2</v>
      </c>
      <c r="F48">
        <v>7.8738738738738725</v>
      </c>
      <c r="G48" s="1">
        <v>0.51060000000000005</v>
      </c>
      <c r="H48" s="1">
        <v>0.66600000000000015</v>
      </c>
      <c r="I48" s="1">
        <v>0.85470000000000024</v>
      </c>
      <c r="J48" s="1">
        <v>1.2906976744186049</v>
      </c>
      <c r="K48" s="1">
        <v>0.18069767441860485</v>
      </c>
      <c r="L48" s="1">
        <f t="shared" si="30"/>
        <v>1.1100000000000001</v>
      </c>
      <c r="M48" s="1">
        <f t="shared" si="31"/>
        <v>0.51060000000000005</v>
      </c>
      <c r="N48" s="1">
        <f t="shared" si="32"/>
        <v>0.15540000000000009</v>
      </c>
      <c r="O48" s="1">
        <f t="shared" si="33"/>
        <v>0.18870000000000009</v>
      </c>
      <c r="P48" s="1">
        <f t="shared" si="34"/>
        <v>0.25529999999999986</v>
      </c>
      <c r="Q48">
        <f t="shared" si="5"/>
        <v>8.7399999999999984</v>
      </c>
      <c r="R48" s="1">
        <f t="shared" si="6"/>
        <v>10.162790697674419</v>
      </c>
      <c r="S48" s="1">
        <f t="shared" si="7"/>
        <v>1.42279069767442</v>
      </c>
    </row>
    <row r="49" spans="1:33">
      <c r="A49" t="s">
        <v>17</v>
      </c>
      <c r="B49" t="s">
        <v>20</v>
      </c>
      <c r="C49" t="s">
        <v>1</v>
      </c>
      <c r="D49" t="s">
        <v>42</v>
      </c>
      <c r="E49" t="s">
        <v>2</v>
      </c>
      <c r="F49">
        <v>7.8709677419354849</v>
      </c>
      <c r="G49" s="1">
        <v>0.41850000000000004</v>
      </c>
      <c r="H49" s="1">
        <v>0.5394000000000001</v>
      </c>
      <c r="I49" s="1">
        <v>0.68820000000000014</v>
      </c>
      <c r="J49" s="1">
        <v>1.0219780219780219</v>
      </c>
      <c r="K49" s="1">
        <v>9.1978021978021851E-2</v>
      </c>
      <c r="L49" s="1">
        <f t="shared" si="30"/>
        <v>0.93</v>
      </c>
      <c r="M49" s="1">
        <f t="shared" si="31"/>
        <v>0.41850000000000004</v>
      </c>
      <c r="N49" s="1">
        <f t="shared" si="32"/>
        <v>0.12090000000000006</v>
      </c>
      <c r="O49" s="1">
        <f t="shared" si="33"/>
        <v>0.14880000000000004</v>
      </c>
      <c r="P49" s="1">
        <f t="shared" si="34"/>
        <v>0.2417999999999999</v>
      </c>
      <c r="Q49">
        <f t="shared" si="5"/>
        <v>7.3200000000000012</v>
      </c>
      <c r="R49" s="1">
        <f t="shared" si="6"/>
        <v>8.0439560439560438</v>
      </c>
      <c r="S49" s="1">
        <f t="shared" si="7"/>
        <v>0.72395604395604307</v>
      </c>
    </row>
    <row r="50" spans="1:33">
      <c r="A50" t="s">
        <v>17</v>
      </c>
      <c r="B50" t="s">
        <v>20</v>
      </c>
      <c r="C50" t="s">
        <v>1</v>
      </c>
      <c r="D50" t="s">
        <v>42</v>
      </c>
      <c r="E50" t="s">
        <v>2</v>
      </c>
      <c r="F50">
        <v>7.8749999999999982</v>
      </c>
      <c r="G50" s="1">
        <v>0.54</v>
      </c>
      <c r="H50" s="1">
        <v>0.84000000000000008</v>
      </c>
      <c r="I50" s="1">
        <v>1.0680000000000001</v>
      </c>
      <c r="J50" s="1">
        <v>1.3793103448275863</v>
      </c>
      <c r="K50" s="1">
        <v>0.17931034482758634</v>
      </c>
      <c r="L50" s="1">
        <f t="shared" si="30"/>
        <v>1.2</v>
      </c>
      <c r="M50" s="1">
        <f t="shared" si="31"/>
        <v>0.54</v>
      </c>
      <c r="N50" s="1">
        <f t="shared" si="32"/>
        <v>0.30000000000000004</v>
      </c>
      <c r="O50" s="1">
        <f t="shared" si="33"/>
        <v>0.22799999999999998</v>
      </c>
      <c r="P50" s="1">
        <f t="shared" si="34"/>
        <v>0.1319999999999999</v>
      </c>
      <c r="Q50">
        <f t="shared" si="5"/>
        <v>9.4499999999999975</v>
      </c>
      <c r="R50" s="1">
        <f t="shared" si="6"/>
        <v>10.86206896551724</v>
      </c>
      <c r="S50" s="1">
        <f t="shared" si="7"/>
        <v>1.412068965517242</v>
      </c>
      <c r="T50" s="1">
        <f>AVERAGE(F48:F50)</f>
        <v>7.8732805386031188</v>
      </c>
      <c r="U50" s="1">
        <f>AVERAGE(J48:J50)</f>
        <v>1.2306620137414044</v>
      </c>
      <c r="V50" s="1">
        <f>AVERAGE(K48:K50)</f>
        <v>0.15066201374140434</v>
      </c>
      <c r="W50" s="1">
        <f t="shared" ref="W50" si="79">AVERAGE(L48:L50)</f>
        <v>1.08</v>
      </c>
      <c r="X50" s="1">
        <f t="shared" ref="X50" si="80">AVERAGE(M48:M50)</f>
        <v>0.48970000000000002</v>
      </c>
      <c r="Y50" s="1">
        <f t="shared" ref="Y50" si="81">AVERAGE(N48:N50)</f>
        <v>0.19210000000000008</v>
      </c>
      <c r="Z50" s="1">
        <f t="shared" ref="Z50" si="82">AVERAGE(O48:O50)</f>
        <v>0.18850000000000003</v>
      </c>
      <c r="AA50" s="1">
        <f t="shared" ref="AA50" si="83">AVERAGE(P48:P50)</f>
        <v>0.20969999999999989</v>
      </c>
      <c r="AB50" s="1">
        <f t="shared" ref="AB50" si="84">AVERAGE(Q48:Q50)</f>
        <v>8.5033333333333321</v>
      </c>
      <c r="AC50" s="1">
        <f t="shared" ref="AC50" si="85">AVERAGE(R48:R50)</f>
        <v>9.6896052357159004</v>
      </c>
      <c r="AD50" s="1">
        <f t="shared" ref="AD50" si="86">AVERAGE(S48:S50)</f>
        <v>1.1862719023825683</v>
      </c>
    </row>
    <row r="51" spans="1:33">
      <c r="A51" t="s">
        <v>17</v>
      </c>
      <c r="B51" t="s">
        <v>20</v>
      </c>
      <c r="C51" t="s">
        <v>1</v>
      </c>
      <c r="D51" t="s">
        <v>42</v>
      </c>
      <c r="E51" t="s">
        <v>3</v>
      </c>
      <c r="F51">
        <v>8.1333333333333329</v>
      </c>
      <c r="G51" s="1">
        <v>5.3999999999999999E-2</v>
      </c>
      <c r="H51" s="1">
        <v>7.1999999999999995E-2</v>
      </c>
      <c r="I51" s="1">
        <v>9.1499999999999998E-2</v>
      </c>
      <c r="J51" s="1">
        <v>0.17241379310344829</v>
      </c>
      <c r="K51" s="1">
        <v>2.2413793103448293E-2</v>
      </c>
      <c r="L51" s="1">
        <f t="shared" si="30"/>
        <v>0.15</v>
      </c>
      <c r="M51" s="1">
        <f t="shared" si="31"/>
        <v>5.3999999999999999E-2</v>
      </c>
      <c r="N51" s="1">
        <f t="shared" si="32"/>
        <v>1.7999999999999995E-2</v>
      </c>
      <c r="O51" s="1">
        <f t="shared" si="33"/>
        <v>1.9500000000000003E-2</v>
      </c>
      <c r="P51" s="1">
        <f t="shared" si="34"/>
        <v>5.8499999999999996E-2</v>
      </c>
      <c r="Q51">
        <f t="shared" si="5"/>
        <v>1.22</v>
      </c>
      <c r="R51" s="1">
        <f t="shared" si="6"/>
        <v>1.4022988505747127</v>
      </c>
      <c r="S51" s="1">
        <f t="shared" si="7"/>
        <v>0.18229885057471276</v>
      </c>
    </row>
    <row r="52" spans="1:33">
      <c r="A52" t="s">
        <v>17</v>
      </c>
      <c r="B52" t="s">
        <v>20</v>
      </c>
      <c r="C52" t="s">
        <v>1</v>
      </c>
      <c r="D52" t="s">
        <v>42</v>
      </c>
      <c r="E52" t="s">
        <v>3</v>
      </c>
      <c r="F52">
        <v>8.1538461538461533</v>
      </c>
      <c r="G52" s="1">
        <v>0.24960000000000002</v>
      </c>
      <c r="H52" s="1">
        <v>0.35100000000000003</v>
      </c>
      <c r="I52" s="1">
        <v>0.49140000000000006</v>
      </c>
      <c r="J52" s="1">
        <v>0.88636363636363635</v>
      </c>
      <c r="K52" s="1">
        <v>0.10636363636363633</v>
      </c>
      <c r="L52" s="1">
        <f t="shared" si="30"/>
        <v>0.78</v>
      </c>
      <c r="M52" s="1">
        <f t="shared" si="31"/>
        <v>0.24960000000000002</v>
      </c>
      <c r="N52" s="1">
        <f t="shared" si="32"/>
        <v>0.10140000000000002</v>
      </c>
      <c r="O52" s="1">
        <f t="shared" si="33"/>
        <v>0.14040000000000002</v>
      </c>
      <c r="P52" s="1">
        <f t="shared" si="34"/>
        <v>0.28859999999999997</v>
      </c>
      <c r="Q52">
        <f t="shared" si="5"/>
        <v>6.3599999999999994</v>
      </c>
      <c r="R52" s="1">
        <f t="shared" si="6"/>
        <v>7.2272727272727266</v>
      </c>
      <c r="S52" s="1">
        <f t="shared" si="7"/>
        <v>0.86727272727272686</v>
      </c>
    </row>
    <row r="53" spans="1:33">
      <c r="A53" t="s">
        <v>17</v>
      </c>
      <c r="B53" t="s">
        <v>20</v>
      </c>
      <c r="C53" t="s">
        <v>1</v>
      </c>
      <c r="D53" t="s">
        <v>42</v>
      </c>
      <c r="E53" t="s">
        <v>3</v>
      </c>
      <c r="F53">
        <v>8.1515151515151505</v>
      </c>
      <c r="G53" s="1">
        <v>0.23099999999999998</v>
      </c>
      <c r="H53" s="1">
        <v>0.31019999999999998</v>
      </c>
      <c r="I53" s="1">
        <v>0.44879999999999998</v>
      </c>
      <c r="J53" s="1">
        <v>0.75000000000000011</v>
      </c>
      <c r="K53" s="1">
        <v>9.000000000000008E-2</v>
      </c>
      <c r="L53" s="1">
        <f t="shared" si="30"/>
        <v>0.66</v>
      </c>
      <c r="M53" s="1">
        <f t="shared" si="31"/>
        <v>0.23099999999999998</v>
      </c>
      <c r="N53" s="1">
        <f t="shared" si="32"/>
        <v>7.9199999999999993E-2</v>
      </c>
      <c r="O53" s="1">
        <f t="shared" si="33"/>
        <v>0.1386</v>
      </c>
      <c r="P53" s="1">
        <f t="shared" si="34"/>
        <v>0.21120000000000005</v>
      </c>
      <c r="Q53">
        <f t="shared" si="5"/>
        <v>5.38</v>
      </c>
      <c r="R53" s="1">
        <f t="shared" si="6"/>
        <v>6.1136363636363642</v>
      </c>
      <c r="S53" s="1">
        <f t="shared" si="7"/>
        <v>0.7336363636363642</v>
      </c>
      <c r="T53" s="1">
        <f>AVERAGE(F51:F53)</f>
        <v>8.1462315462315456</v>
      </c>
      <c r="U53" s="1">
        <f>AVERAGE(J51:J53)</f>
        <v>0.60292580982236155</v>
      </c>
      <c r="V53" s="1">
        <f>AVERAGE(K51:K53)</f>
        <v>7.2925809822361562E-2</v>
      </c>
      <c r="W53" s="1">
        <f t="shared" ref="W53" si="87">AVERAGE(L51:L53)</f>
        <v>0.53</v>
      </c>
      <c r="X53" s="1">
        <f t="shared" ref="X53" si="88">AVERAGE(M51:M53)</f>
        <v>0.1782</v>
      </c>
      <c r="Y53" s="1">
        <f t="shared" ref="Y53" si="89">AVERAGE(N51:N53)</f>
        <v>6.6199999999999995E-2</v>
      </c>
      <c r="Z53" s="1">
        <f t="shared" ref="Z53" si="90">AVERAGE(O51:O53)</f>
        <v>9.9500000000000019E-2</v>
      </c>
      <c r="AA53" s="1">
        <f t="shared" ref="AA53" si="91">AVERAGE(P51:P53)</f>
        <v>0.18610000000000002</v>
      </c>
      <c r="AB53" s="1">
        <f t="shared" ref="AB53" si="92">AVERAGE(Q51:Q53)</f>
        <v>4.3199999999999994</v>
      </c>
      <c r="AC53" s="1">
        <f t="shared" ref="AC53" si="93">AVERAGE(R51:R53)</f>
        <v>4.9144026471612676</v>
      </c>
      <c r="AD53" s="1">
        <f t="shared" ref="AD53" si="94">AVERAGE(S51:S53)</f>
        <v>0.59440264716126789</v>
      </c>
    </row>
    <row r="54" spans="1:33">
      <c r="A54" t="s">
        <v>17</v>
      </c>
      <c r="B54" t="s">
        <v>20</v>
      </c>
      <c r="C54" t="s">
        <v>1</v>
      </c>
      <c r="D54" t="s">
        <v>42</v>
      </c>
      <c r="E54" t="s">
        <v>4</v>
      </c>
      <c r="F54">
        <v>8.3541666666666661</v>
      </c>
      <c r="G54" s="1">
        <v>0.18720000000000001</v>
      </c>
      <c r="H54" s="1">
        <v>0.29759999999999998</v>
      </c>
      <c r="I54" s="1">
        <v>0.41279999999999994</v>
      </c>
      <c r="J54" s="1">
        <v>0.5393258426966292</v>
      </c>
      <c r="K54" s="1">
        <v>5.9325842696629216E-2</v>
      </c>
      <c r="L54" s="1">
        <f t="shared" si="30"/>
        <v>0.48</v>
      </c>
      <c r="M54" s="1">
        <f t="shared" si="31"/>
        <v>0.18720000000000001</v>
      </c>
      <c r="N54" s="1">
        <f t="shared" si="32"/>
        <v>0.11039999999999997</v>
      </c>
      <c r="O54" s="1">
        <f t="shared" si="33"/>
        <v>0.11519999999999997</v>
      </c>
      <c r="P54" s="1">
        <f t="shared" si="34"/>
        <v>6.7200000000000037E-2</v>
      </c>
      <c r="Q54">
        <f t="shared" si="5"/>
        <v>4.01</v>
      </c>
      <c r="R54" s="1">
        <f t="shared" si="6"/>
        <v>4.5056179775280896</v>
      </c>
      <c r="S54" s="1">
        <f t="shared" si="7"/>
        <v>0.49561797752808989</v>
      </c>
    </row>
    <row r="55" spans="1:33">
      <c r="A55" t="s">
        <v>17</v>
      </c>
      <c r="B55" t="s">
        <v>20</v>
      </c>
      <c r="C55" t="s">
        <v>1</v>
      </c>
      <c r="D55" t="s">
        <v>42</v>
      </c>
      <c r="E55" t="s">
        <v>4</v>
      </c>
      <c r="F55">
        <v>8.3589743589743559</v>
      </c>
      <c r="G55" s="1">
        <v>0.16770000000000002</v>
      </c>
      <c r="H55" s="1">
        <v>0.26519999999999999</v>
      </c>
      <c r="I55" s="1">
        <v>0.35099999999999998</v>
      </c>
      <c r="J55" s="1">
        <v>0.43820224719101125</v>
      </c>
      <c r="K55" s="1">
        <v>4.8202247191011238E-2</v>
      </c>
      <c r="L55" s="1">
        <f t="shared" si="30"/>
        <v>0.39</v>
      </c>
      <c r="M55" s="1">
        <f t="shared" si="31"/>
        <v>0.16770000000000002</v>
      </c>
      <c r="N55" s="1">
        <f t="shared" si="32"/>
        <v>9.7499999999999976E-2</v>
      </c>
      <c r="O55" s="1">
        <f t="shared" si="33"/>
        <v>8.5799999999999987E-2</v>
      </c>
      <c r="P55" s="1">
        <f t="shared" si="34"/>
        <v>3.9000000000000035E-2</v>
      </c>
      <c r="Q55">
        <f t="shared" si="5"/>
        <v>3.2599999999999989</v>
      </c>
      <c r="R55" s="1">
        <f t="shared" si="6"/>
        <v>3.6629213483146055</v>
      </c>
      <c r="S55" s="1">
        <f t="shared" si="7"/>
        <v>0.40292134831460663</v>
      </c>
    </row>
    <row r="56" spans="1:33">
      <c r="A56" t="s">
        <v>17</v>
      </c>
      <c r="B56" t="s">
        <v>20</v>
      </c>
      <c r="C56" t="s">
        <v>1</v>
      </c>
      <c r="D56" t="s">
        <v>42</v>
      </c>
      <c r="E56" t="s">
        <v>4</v>
      </c>
      <c r="F56">
        <v>8.3703703703703685</v>
      </c>
      <c r="G56" s="1">
        <v>9.4500000000000001E-2</v>
      </c>
      <c r="H56" s="1">
        <v>0.15660000000000002</v>
      </c>
      <c r="I56" s="1">
        <v>0.20520000000000002</v>
      </c>
      <c r="J56" s="1">
        <v>0.29032258064516131</v>
      </c>
      <c r="K56" s="1">
        <v>2.0322580645161292E-2</v>
      </c>
      <c r="L56" s="1">
        <f t="shared" si="30"/>
        <v>0.27</v>
      </c>
      <c r="M56" s="1">
        <f t="shared" si="31"/>
        <v>9.4500000000000001E-2</v>
      </c>
      <c r="N56" s="1">
        <f t="shared" si="32"/>
        <v>6.2100000000000016E-2</v>
      </c>
      <c r="O56" s="1">
        <f t="shared" si="33"/>
        <v>4.8600000000000004E-2</v>
      </c>
      <c r="P56" s="1">
        <f t="shared" si="34"/>
        <v>6.4799999999999996E-2</v>
      </c>
      <c r="Q56">
        <f t="shared" si="5"/>
        <v>2.2599999999999998</v>
      </c>
      <c r="R56" s="1">
        <f t="shared" si="6"/>
        <v>2.43010752688172</v>
      </c>
      <c r="S56" s="1">
        <f t="shared" si="7"/>
        <v>0.1701075268817204</v>
      </c>
      <c r="T56" s="1">
        <f>AVERAGE(F54:F56)</f>
        <v>8.3611704653371302</v>
      </c>
      <c r="U56" s="1">
        <f>AVERAGE(J54:J56)</f>
        <v>0.42261689017760057</v>
      </c>
      <c r="V56" s="1">
        <f>AVERAGE(K54:K56)</f>
        <v>4.2616890177600585E-2</v>
      </c>
      <c r="W56" s="1">
        <f t="shared" ref="W56" si="95">AVERAGE(L54:L56)</f>
        <v>0.38000000000000006</v>
      </c>
      <c r="X56" s="1">
        <f t="shared" ref="X56" si="96">AVERAGE(M54:M56)</f>
        <v>0.14980000000000002</v>
      </c>
      <c r="Y56" s="1">
        <f t="shared" ref="Y56" si="97">AVERAGE(N54:N56)</f>
        <v>8.9999999999999983E-2</v>
      </c>
      <c r="Z56" s="1">
        <f t="shared" ref="Z56" si="98">AVERAGE(O54:O56)</f>
        <v>8.3199999999999982E-2</v>
      </c>
      <c r="AA56" s="1">
        <f t="shared" ref="AA56" si="99">AVERAGE(P54:P56)</f>
        <v>5.7000000000000023E-2</v>
      </c>
      <c r="AB56" s="1">
        <f t="shared" ref="AB56" si="100">AVERAGE(Q54:Q56)</f>
        <v>3.1766666666666659</v>
      </c>
      <c r="AC56" s="1">
        <f t="shared" ref="AC56" si="101">AVERAGE(R54:R56)</f>
        <v>3.5328822842414715</v>
      </c>
      <c r="AD56" s="1">
        <f t="shared" ref="AD56" si="102">AVERAGE(S54:S56)</f>
        <v>0.35621561757480569</v>
      </c>
      <c r="AE56" s="7">
        <f>SUM(AB50:AB56)</f>
        <v>15.999999999999996</v>
      </c>
      <c r="AF56" s="7">
        <f t="shared" ref="AF56" si="103">SUM(AC50:AC56)</f>
        <v>18.13689016711864</v>
      </c>
      <c r="AG56" s="7">
        <f t="shared" ref="AG56" si="104">SUM(AD50:AD56)</f>
        <v>2.1368901671186418</v>
      </c>
    </row>
    <row r="57" spans="1:33">
      <c r="A57" t="s">
        <v>17</v>
      </c>
      <c r="B57" t="s">
        <v>22</v>
      </c>
      <c r="C57" t="s">
        <v>1</v>
      </c>
      <c r="D57" t="s">
        <v>35</v>
      </c>
      <c r="E57" t="s">
        <v>2</v>
      </c>
      <c r="F57">
        <v>6.1132075471698117</v>
      </c>
      <c r="G57" s="1">
        <v>0.73140000000000005</v>
      </c>
      <c r="H57" s="1">
        <v>1.0494000000000001</v>
      </c>
      <c r="I57" s="1">
        <v>1.3197000000000001</v>
      </c>
      <c r="J57" s="1">
        <v>1.7096774193548387</v>
      </c>
      <c r="K57" s="1">
        <v>0.11967741935483867</v>
      </c>
      <c r="L57" s="1">
        <f t="shared" ref="L57:L88" si="105">J57-K57</f>
        <v>1.59</v>
      </c>
      <c r="M57" s="1">
        <f t="shared" ref="M57:M88" si="106">G57</f>
        <v>0.73140000000000005</v>
      </c>
      <c r="N57" s="1">
        <f t="shared" ref="N57:N88" si="107">H57-G57</f>
        <v>0.31800000000000006</v>
      </c>
      <c r="O57" s="1">
        <f t="shared" ref="O57:O88" si="108">I57-H57</f>
        <v>0.27029999999999998</v>
      </c>
      <c r="P57" s="1">
        <f t="shared" ref="P57:P88" si="109">L57-I57</f>
        <v>0.27029999999999998</v>
      </c>
      <c r="Q57">
        <f t="shared" si="5"/>
        <v>9.7200000000000006</v>
      </c>
      <c r="R57" s="1">
        <f t="shared" si="6"/>
        <v>10.451612903225808</v>
      </c>
      <c r="S57" s="1">
        <f t="shared" si="7"/>
        <v>0.73161290322580619</v>
      </c>
    </row>
    <row r="58" spans="1:33">
      <c r="A58" t="s">
        <v>17</v>
      </c>
      <c r="B58" t="s">
        <v>22</v>
      </c>
      <c r="C58" t="s">
        <v>1</v>
      </c>
      <c r="D58" t="s">
        <v>35</v>
      </c>
      <c r="E58" t="s">
        <v>2</v>
      </c>
      <c r="F58">
        <v>6.1111111111111098</v>
      </c>
      <c r="G58" s="1">
        <v>0.94499999999999995</v>
      </c>
      <c r="H58" s="1">
        <v>1.26</v>
      </c>
      <c r="I58" s="1">
        <v>1.8</v>
      </c>
      <c r="J58" s="1">
        <v>2.4193548387096775</v>
      </c>
      <c r="K58" s="1">
        <v>0.16935483870967749</v>
      </c>
      <c r="L58" s="1">
        <f t="shared" si="105"/>
        <v>2.25</v>
      </c>
      <c r="M58" s="1">
        <f t="shared" si="106"/>
        <v>0.94499999999999995</v>
      </c>
      <c r="N58" s="1">
        <f t="shared" si="107"/>
        <v>0.31500000000000006</v>
      </c>
      <c r="O58" s="1">
        <f t="shared" si="108"/>
        <v>0.54</v>
      </c>
      <c r="P58" s="1">
        <f t="shared" si="109"/>
        <v>0.44999999999999996</v>
      </c>
      <c r="Q58">
        <f t="shared" si="5"/>
        <v>13.749999999999996</v>
      </c>
      <c r="R58" s="1">
        <f t="shared" si="6"/>
        <v>14.784946236559136</v>
      </c>
      <c r="S58" s="1">
        <f t="shared" si="7"/>
        <v>1.03494623655914</v>
      </c>
    </row>
    <row r="59" spans="1:33">
      <c r="A59" t="s">
        <v>17</v>
      </c>
      <c r="B59" t="s">
        <v>22</v>
      </c>
      <c r="C59" t="s">
        <v>1</v>
      </c>
      <c r="D59" t="s">
        <v>35</v>
      </c>
      <c r="E59" t="s">
        <v>2</v>
      </c>
      <c r="F59">
        <v>6.1111111111111116</v>
      </c>
      <c r="G59" s="1">
        <v>0.81</v>
      </c>
      <c r="H59" s="1">
        <v>1.2240000000000002</v>
      </c>
      <c r="I59" s="1">
        <v>1.6560000000000001</v>
      </c>
      <c r="J59" s="1">
        <v>1.956521739130435</v>
      </c>
      <c r="K59" s="1">
        <v>0.15652173913043499</v>
      </c>
      <c r="L59" s="1">
        <f t="shared" si="105"/>
        <v>1.8</v>
      </c>
      <c r="M59" s="1">
        <f t="shared" si="106"/>
        <v>0.81</v>
      </c>
      <c r="N59" s="1">
        <f t="shared" si="107"/>
        <v>0.41400000000000015</v>
      </c>
      <c r="O59" s="1">
        <f t="shared" si="108"/>
        <v>0.43199999999999994</v>
      </c>
      <c r="P59" s="1">
        <f t="shared" si="109"/>
        <v>0.14399999999999991</v>
      </c>
      <c r="Q59">
        <f t="shared" si="5"/>
        <v>11.000000000000002</v>
      </c>
      <c r="R59" s="1">
        <f t="shared" si="6"/>
        <v>11.956521739130437</v>
      </c>
      <c r="S59" s="1">
        <f t="shared" si="7"/>
        <v>0.95652173913043614</v>
      </c>
      <c r="T59" s="1">
        <f>AVERAGE(F57:F59)</f>
        <v>6.1118099231306777</v>
      </c>
      <c r="U59" s="1">
        <f t="shared" ref="U59:AD59" si="110">AVERAGE(J57:J59)</f>
        <v>2.028517999064984</v>
      </c>
      <c r="V59" s="1">
        <f t="shared" si="110"/>
        <v>0.14851799906498372</v>
      </c>
      <c r="W59" s="1">
        <f t="shared" si="110"/>
        <v>1.88</v>
      </c>
      <c r="X59" s="1">
        <f t="shared" si="110"/>
        <v>0.82880000000000009</v>
      </c>
      <c r="Y59" s="1">
        <f t="shared" si="110"/>
        <v>0.34900000000000003</v>
      </c>
      <c r="Z59" s="1">
        <f t="shared" si="110"/>
        <v>0.41409999999999997</v>
      </c>
      <c r="AA59" s="1">
        <f t="shared" si="110"/>
        <v>0.28809999999999997</v>
      </c>
      <c r="AB59" s="1">
        <f t="shared" si="110"/>
        <v>11.49</v>
      </c>
      <c r="AC59" s="1">
        <f t="shared" si="110"/>
        <v>12.397693626305127</v>
      </c>
      <c r="AD59" s="1">
        <f t="shared" si="110"/>
        <v>0.90769362630512751</v>
      </c>
    </row>
    <row r="60" spans="1:33">
      <c r="A60" t="s">
        <v>17</v>
      </c>
      <c r="B60" t="s">
        <v>22</v>
      </c>
      <c r="C60" t="s">
        <v>1</v>
      </c>
      <c r="D60" t="s">
        <v>35</v>
      </c>
      <c r="E60" t="s">
        <v>3</v>
      </c>
      <c r="F60">
        <v>5.8666666666666663</v>
      </c>
      <c r="G60" s="1">
        <v>0.69300000000000006</v>
      </c>
      <c r="H60" s="1">
        <v>1.008</v>
      </c>
      <c r="I60" s="1">
        <v>1.5750000000000002</v>
      </c>
      <c r="J60" s="1">
        <v>2.3595505617977528</v>
      </c>
      <c r="K60" s="1">
        <v>0.25955056179775271</v>
      </c>
      <c r="L60" s="1">
        <f t="shared" si="105"/>
        <v>2.1</v>
      </c>
      <c r="M60" s="1">
        <f t="shared" si="106"/>
        <v>0.69300000000000006</v>
      </c>
      <c r="N60" s="1">
        <f t="shared" si="107"/>
        <v>0.31499999999999995</v>
      </c>
      <c r="O60" s="1">
        <f t="shared" si="108"/>
        <v>0.56700000000000017</v>
      </c>
      <c r="P60" s="1">
        <f t="shared" si="109"/>
        <v>0.52499999999999991</v>
      </c>
      <c r="Q60">
        <f t="shared" si="5"/>
        <v>12.32</v>
      </c>
      <c r="R60" s="1">
        <f t="shared" si="6"/>
        <v>13.842696629213481</v>
      </c>
      <c r="S60" s="1">
        <f t="shared" si="7"/>
        <v>1.5226966292134825</v>
      </c>
    </row>
    <row r="61" spans="1:33">
      <c r="A61" t="s">
        <v>17</v>
      </c>
      <c r="B61" t="s">
        <v>22</v>
      </c>
      <c r="C61" t="s">
        <v>1</v>
      </c>
      <c r="D61" t="s">
        <v>35</v>
      </c>
      <c r="E61" t="s">
        <v>3</v>
      </c>
      <c r="F61">
        <v>5.8666666666666663</v>
      </c>
      <c r="G61" s="1">
        <v>0.61049999999999993</v>
      </c>
      <c r="H61" s="1">
        <v>0.84149999999999991</v>
      </c>
      <c r="I61" s="1">
        <v>1.3034999999999999</v>
      </c>
      <c r="J61" s="1">
        <v>1.8333333333333333</v>
      </c>
      <c r="K61" s="1">
        <v>0.18333333333333335</v>
      </c>
      <c r="L61" s="1">
        <f t="shared" si="105"/>
        <v>1.65</v>
      </c>
      <c r="M61" s="1">
        <f t="shared" si="106"/>
        <v>0.61049999999999993</v>
      </c>
      <c r="N61" s="1">
        <f t="shared" si="107"/>
        <v>0.23099999999999998</v>
      </c>
      <c r="O61" s="1">
        <f t="shared" si="108"/>
        <v>0.46199999999999997</v>
      </c>
      <c r="P61" s="1">
        <f t="shared" si="109"/>
        <v>0.34650000000000003</v>
      </c>
      <c r="Q61">
        <f t="shared" si="5"/>
        <v>9.6799999999999979</v>
      </c>
      <c r="R61" s="1">
        <f t="shared" si="6"/>
        <v>10.755555555555555</v>
      </c>
      <c r="S61" s="1">
        <f t="shared" si="7"/>
        <v>1.0755555555555556</v>
      </c>
    </row>
    <row r="62" spans="1:33">
      <c r="A62" t="s">
        <v>17</v>
      </c>
      <c r="B62" t="s">
        <v>22</v>
      </c>
      <c r="C62" t="s">
        <v>1</v>
      </c>
      <c r="D62" t="s">
        <v>35</v>
      </c>
      <c r="E62" t="s">
        <v>3</v>
      </c>
      <c r="F62">
        <v>5.8630952380952381</v>
      </c>
      <c r="G62" s="1">
        <v>0.52079999999999993</v>
      </c>
      <c r="H62" s="1">
        <v>0.83999999999999986</v>
      </c>
      <c r="I62" s="1">
        <v>1.0751999999999999</v>
      </c>
      <c r="J62" s="1">
        <v>1.826086956521739</v>
      </c>
      <c r="K62" s="1">
        <v>0.14608695652173909</v>
      </c>
      <c r="L62" s="1">
        <f t="shared" si="105"/>
        <v>1.68</v>
      </c>
      <c r="M62" s="1">
        <f t="shared" si="106"/>
        <v>0.52079999999999993</v>
      </c>
      <c r="N62" s="1">
        <f t="shared" si="107"/>
        <v>0.31919999999999993</v>
      </c>
      <c r="O62" s="1">
        <f t="shared" si="108"/>
        <v>0.23520000000000008</v>
      </c>
      <c r="P62" s="1">
        <f t="shared" si="109"/>
        <v>0.6048</v>
      </c>
      <c r="Q62">
        <f t="shared" si="5"/>
        <v>9.85</v>
      </c>
      <c r="R62" s="1">
        <f t="shared" si="6"/>
        <v>10.706521739130434</v>
      </c>
      <c r="S62" s="1">
        <f t="shared" si="7"/>
        <v>0.8565217391304345</v>
      </c>
      <c r="T62" s="1">
        <f>AVERAGE(F60:F62)</f>
        <v>5.8654761904761905</v>
      </c>
      <c r="U62" s="1">
        <f t="shared" ref="U62:AD62" si="111">AVERAGE(J60:J62)</f>
        <v>2.0063236172176082</v>
      </c>
      <c r="V62" s="1">
        <f t="shared" si="111"/>
        <v>0.19632361721760838</v>
      </c>
      <c r="W62" s="1">
        <f t="shared" si="111"/>
        <v>1.8099999999999998</v>
      </c>
      <c r="X62" s="1">
        <f t="shared" si="111"/>
        <v>0.60809999999999997</v>
      </c>
      <c r="Y62" s="1">
        <f t="shared" si="111"/>
        <v>0.28839999999999993</v>
      </c>
      <c r="Z62" s="1">
        <f t="shared" si="111"/>
        <v>0.42140000000000005</v>
      </c>
      <c r="AA62" s="1">
        <f t="shared" si="111"/>
        <v>0.49209999999999998</v>
      </c>
      <c r="AB62" s="1">
        <f t="shared" si="111"/>
        <v>10.616666666666667</v>
      </c>
      <c r="AC62" s="1">
        <f t="shared" si="111"/>
        <v>11.768257974633158</v>
      </c>
      <c r="AD62" s="1">
        <f t="shared" si="111"/>
        <v>1.1515913079664908</v>
      </c>
    </row>
    <row r="63" spans="1:33">
      <c r="A63" t="s">
        <v>17</v>
      </c>
      <c r="B63" t="s">
        <v>22</v>
      </c>
      <c r="C63" t="s">
        <v>1</v>
      </c>
      <c r="D63" t="s">
        <v>35</v>
      </c>
      <c r="E63" t="s">
        <v>4</v>
      </c>
      <c r="F63">
        <v>5.8015873015873014</v>
      </c>
      <c r="G63" s="1">
        <v>0.56700000000000006</v>
      </c>
      <c r="H63" s="1">
        <v>0.90720000000000001</v>
      </c>
      <c r="I63" s="1">
        <v>1.1339999999999999</v>
      </c>
      <c r="J63" s="1">
        <v>1.4157303370786518</v>
      </c>
      <c r="K63" s="1">
        <v>0.1557303370786518</v>
      </c>
      <c r="L63" s="1">
        <f t="shared" si="105"/>
        <v>1.26</v>
      </c>
      <c r="M63" s="1">
        <f t="shared" si="106"/>
        <v>0.56700000000000006</v>
      </c>
      <c r="N63" s="1">
        <f t="shared" si="107"/>
        <v>0.34019999999999995</v>
      </c>
      <c r="O63" s="1">
        <f t="shared" si="108"/>
        <v>0.22679999999999989</v>
      </c>
      <c r="P63" s="1">
        <f t="shared" si="109"/>
        <v>0.12600000000000011</v>
      </c>
      <c r="Q63">
        <f t="shared" si="5"/>
        <v>7.31</v>
      </c>
      <c r="R63" s="1">
        <f t="shared" si="6"/>
        <v>8.213483146067416</v>
      </c>
      <c r="S63" s="1">
        <f t="shared" si="7"/>
        <v>0.90348314606741642</v>
      </c>
    </row>
    <row r="64" spans="1:33">
      <c r="A64" t="s">
        <v>17</v>
      </c>
      <c r="B64" t="s">
        <v>22</v>
      </c>
      <c r="C64" t="s">
        <v>1</v>
      </c>
      <c r="D64" t="s">
        <v>35</v>
      </c>
      <c r="E64" t="s">
        <v>4</v>
      </c>
      <c r="F64">
        <v>5.8015873015873014</v>
      </c>
      <c r="G64" s="1">
        <v>0.4914</v>
      </c>
      <c r="H64" s="1">
        <v>0.74340000000000006</v>
      </c>
      <c r="I64" s="1">
        <v>1.0710000000000002</v>
      </c>
      <c r="J64" s="1">
        <v>1.3404255319148937</v>
      </c>
      <c r="K64" s="1">
        <v>8.0425531914893655E-2</v>
      </c>
      <c r="L64" s="1">
        <f t="shared" si="105"/>
        <v>1.26</v>
      </c>
      <c r="M64" s="1">
        <f t="shared" si="106"/>
        <v>0.4914</v>
      </c>
      <c r="N64" s="1">
        <f t="shared" si="107"/>
        <v>0.25200000000000006</v>
      </c>
      <c r="O64" s="1">
        <f t="shared" si="108"/>
        <v>0.32760000000000011</v>
      </c>
      <c r="P64" s="1">
        <f t="shared" si="109"/>
        <v>0.18899999999999983</v>
      </c>
      <c r="Q64">
        <f t="shared" si="5"/>
        <v>7.31</v>
      </c>
      <c r="R64" s="1">
        <f t="shared" si="6"/>
        <v>7.7765957446808507</v>
      </c>
      <c r="S64" s="1">
        <f t="shared" si="7"/>
        <v>0.4665957446808513</v>
      </c>
    </row>
    <row r="65" spans="1:33">
      <c r="A65" t="s">
        <v>17</v>
      </c>
      <c r="B65" t="s">
        <v>22</v>
      </c>
      <c r="C65" t="s">
        <v>1</v>
      </c>
      <c r="D65" t="s">
        <v>35</v>
      </c>
      <c r="E65" t="s">
        <v>4</v>
      </c>
      <c r="F65">
        <v>5.8055555555555545</v>
      </c>
      <c r="G65" s="1">
        <v>0.46440000000000003</v>
      </c>
      <c r="H65" s="1">
        <v>0.69120000000000004</v>
      </c>
      <c r="I65" s="1">
        <v>0.9396000000000001</v>
      </c>
      <c r="J65" s="1">
        <v>1.2134831460674158</v>
      </c>
      <c r="K65" s="1">
        <v>0.13348314606741574</v>
      </c>
      <c r="L65" s="1">
        <f t="shared" si="105"/>
        <v>1.08</v>
      </c>
      <c r="M65" s="1">
        <f t="shared" si="106"/>
        <v>0.46440000000000003</v>
      </c>
      <c r="N65" s="1">
        <f t="shared" si="107"/>
        <v>0.2268</v>
      </c>
      <c r="O65" s="1">
        <f t="shared" si="108"/>
        <v>0.24840000000000007</v>
      </c>
      <c r="P65" s="1">
        <f t="shared" si="109"/>
        <v>0.14039999999999997</v>
      </c>
      <c r="Q65">
        <f t="shared" si="5"/>
        <v>6.27</v>
      </c>
      <c r="R65" s="1">
        <f t="shared" si="6"/>
        <v>7.0449438202247183</v>
      </c>
      <c r="S65" s="1">
        <f t="shared" si="7"/>
        <v>0.77494382022471897</v>
      </c>
      <c r="T65" s="1">
        <f>AVERAGE(F63:F65)</f>
        <v>5.802910052910053</v>
      </c>
      <c r="U65" s="1">
        <f t="shared" ref="U65:AD65" si="112">AVERAGE(J63:J65)</f>
        <v>1.3232130050203204</v>
      </c>
      <c r="V65" s="1">
        <f t="shared" si="112"/>
        <v>0.1232130050203204</v>
      </c>
      <c r="W65" s="1">
        <f t="shared" si="112"/>
        <v>1.2</v>
      </c>
      <c r="X65" s="1">
        <f t="shared" si="112"/>
        <v>0.50760000000000005</v>
      </c>
      <c r="Y65" s="1">
        <f t="shared" si="112"/>
        <v>0.27300000000000002</v>
      </c>
      <c r="Z65" s="1">
        <f t="shared" si="112"/>
        <v>0.2676</v>
      </c>
      <c r="AA65" s="1">
        <f t="shared" si="112"/>
        <v>0.15179999999999996</v>
      </c>
      <c r="AB65" s="1">
        <f t="shared" si="112"/>
        <v>6.9633333333333338</v>
      </c>
      <c r="AC65" s="1">
        <f t="shared" si="112"/>
        <v>7.678340903657662</v>
      </c>
      <c r="AD65" s="1">
        <f t="shared" si="112"/>
        <v>0.71500757032432893</v>
      </c>
      <c r="AE65" s="7">
        <f>SUM(AB59:AB65)</f>
        <v>29.070000000000004</v>
      </c>
      <c r="AF65" s="7">
        <f>SUM(AC59:AC65)</f>
        <v>31.844292504595948</v>
      </c>
      <c r="AG65" s="7">
        <f>SUM(AD59:AD65)</f>
        <v>2.7742925045959472</v>
      </c>
    </row>
    <row r="66" spans="1:33">
      <c r="A66" t="s">
        <v>17</v>
      </c>
      <c r="B66" t="s">
        <v>22</v>
      </c>
      <c r="C66" t="s">
        <v>6</v>
      </c>
      <c r="D66" t="s">
        <v>43</v>
      </c>
      <c r="E66" t="s">
        <v>2</v>
      </c>
      <c r="F66">
        <v>10.703252032520325</v>
      </c>
      <c r="G66" s="1">
        <v>1.0331999999999999</v>
      </c>
      <c r="H66" s="1">
        <v>1.476</v>
      </c>
      <c r="I66" s="1">
        <v>2.0910000000000002</v>
      </c>
      <c r="J66" s="1">
        <v>2.8275862068965516</v>
      </c>
      <c r="K66" s="1">
        <v>0.36758620689655164</v>
      </c>
      <c r="L66" s="1">
        <f t="shared" si="105"/>
        <v>2.46</v>
      </c>
      <c r="M66" s="1">
        <f t="shared" si="106"/>
        <v>1.0331999999999999</v>
      </c>
      <c r="N66" s="1">
        <f t="shared" si="107"/>
        <v>0.44280000000000008</v>
      </c>
      <c r="O66" s="1">
        <f t="shared" si="108"/>
        <v>0.61500000000000021</v>
      </c>
      <c r="P66" s="1">
        <f t="shared" si="109"/>
        <v>0.36899999999999977</v>
      </c>
      <c r="Q66">
        <f t="shared" si="5"/>
        <v>26.33</v>
      </c>
      <c r="R66" s="1">
        <f t="shared" si="6"/>
        <v>30.264367816091951</v>
      </c>
      <c r="S66" s="1">
        <f t="shared" si="7"/>
        <v>3.9343678160919531</v>
      </c>
    </row>
    <row r="67" spans="1:33">
      <c r="A67" t="s">
        <v>17</v>
      </c>
      <c r="B67" t="s">
        <v>22</v>
      </c>
      <c r="C67" t="s">
        <v>6</v>
      </c>
      <c r="D67" t="s">
        <v>43</v>
      </c>
      <c r="E67" t="s">
        <v>2</v>
      </c>
      <c r="F67">
        <v>10.701754385964914</v>
      </c>
      <c r="G67" s="1">
        <v>1.0488</v>
      </c>
      <c r="H67" s="1">
        <v>1.4136</v>
      </c>
      <c r="I67" s="1">
        <v>1.9379999999999999</v>
      </c>
      <c r="J67" s="1">
        <v>2.6511627906976742</v>
      </c>
      <c r="K67" s="1">
        <v>0.37116279069767444</v>
      </c>
      <c r="L67" s="1">
        <f t="shared" si="105"/>
        <v>2.2799999999999998</v>
      </c>
      <c r="M67" s="1">
        <f t="shared" si="106"/>
        <v>1.0488</v>
      </c>
      <c r="N67" s="1">
        <f t="shared" si="107"/>
        <v>0.36480000000000001</v>
      </c>
      <c r="O67" s="1">
        <f t="shared" si="108"/>
        <v>0.52439999999999998</v>
      </c>
      <c r="P67" s="1">
        <f t="shared" si="109"/>
        <v>0.34199999999999986</v>
      </c>
      <c r="Q67">
        <f t="shared" si="5"/>
        <v>24.400000000000002</v>
      </c>
      <c r="R67" s="1">
        <f t="shared" si="6"/>
        <v>28.372093023255818</v>
      </c>
      <c r="S67" s="1">
        <f t="shared" si="7"/>
        <v>3.9720930232558151</v>
      </c>
    </row>
    <row r="68" spans="1:33">
      <c r="A68" t="s">
        <v>17</v>
      </c>
      <c r="B68" t="s">
        <v>22</v>
      </c>
      <c r="C68" t="s">
        <v>6</v>
      </c>
      <c r="D68" t="s">
        <v>43</v>
      </c>
      <c r="E68" t="s">
        <v>2</v>
      </c>
      <c r="F68">
        <v>10.702702702702702</v>
      </c>
      <c r="G68" s="1">
        <v>0.91020000000000001</v>
      </c>
      <c r="H68" s="1">
        <v>1.3764000000000001</v>
      </c>
      <c r="I68" s="1">
        <v>1.8426</v>
      </c>
      <c r="J68" s="1">
        <v>2.5227272727272729</v>
      </c>
      <c r="K68" s="1">
        <v>0.30272727272727273</v>
      </c>
      <c r="L68" s="1">
        <f t="shared" si="105"/>
        <v>2.2200000000000002</v>
      </c>
      <c r="M68" s="1">
        <f t="shared" si="106"/>
        <v>0.91020000000000001</v>
      </c>
      <c r="N68" s="1">
        <f t="shared" si="107"/>
        <v>0.46620000000000006</v>
      </c>
      <c r="O68" s="1">
        <f t="shared" si="108"/>
        <v>0.46619999999999995</v>
      </c>
      <c r="P68" s="1">
        <f t="shared" si="109"/>
        <v>0.37740000000000018</v>
      </c>
      <c r="Q68">
        <f t="shared" ref="Q68:Q128" si="113">F68*L68</f>
        <v>23.76</v>
      </c>
      <c r="R68" s="1">
        <f t="shared" ref="R68:R128" si="114">F68*J68</f>
        <v>27</v>
      </c>
      <c r="S68" s="1">
        <f t="shared" ref="S68:S128" si="115">F68*K68</f>
        <v>3.2399999999999998</v>
      </c>
      <c r="T68" s="1">
        <f>AVERAGE(F66:F68)</f>
        <v>10.702569707062645</v>
      </c>
      <c r="U68" s="1">
        <f t="shared" ref="U68:AD68" si="116">AVERAGE(J66:J68)</f>
        <v>2.6671587567738331</v>
      </c>
      <c r="V68" s="1">
        <f t="shared" si="116"/>
        <v>0.34715875677383295</v>
      </c>
      <c r="W68" s="1">
        <f t="shared" si="116"/>
        <v>2.3200000000000003</v>
      </c>
      <c r="X68" s="1">
        <f t="shared" si="116"/>
        <v>0.99739999999999995</v>
      </c>
      <c r="Y68" s="1">
        <f t="shared" si="116"/>
        <v>0.42460000000000003</v>
      </c>
      <c r="Z68" s="1">
        <f t="shared" si="116"/>
        <v>0.53520000000000001</v>
      </c>
      <c r="AA68" s="1">
        <f t="shared" si="116"/>
        <v>0.36279999999999996</v>
      </c>
      <c r="AB68" s="1">
        <f t="shared" si="116"/>
        <v>24.830000000000002</v>
      </c>
      <c r="AC68" s="1">
        <f t="shared" si="116"/>
        <v>28.545486946449255</v>
      </c>
      <c r="AD68" s="1">
        <f t="shared" si="116"/>
        <v>3.7154869464492557</v>
      </c>
    </row>
    <row r="69" spans="1:33">
      <c r="A69" t="s">
        <v>17</v>
      </c>
      <c r="B69" t="s">
        <v>22</v>
      </c>
      <c r="C69" t="s">
        <v>6</v>
      </c>
      <c r="D69" t="s">
        <v>43</v>
      </c>
      <c r="E69" t="s">
        <v>3</v>
      </c>
      <c r="F69">
        <v>11.46774193548387</v>
      </c>
      <c r="G69" s="1">
        <v>0.5766</v>
      </c>
      <c r="H69" s="1">
        <v>0.89280000000000004</v>
      </c>
      <c r="I69" s="1">
        <v>1.4694</v>
      </c>
      <c r="J69" s="1">
        <v>2.1882352941176473</v>
      </c>
      <c r="K69" s="1">
        <v>0.32823529411764718</v>
      </c>
      <c r="L69" s="1">
        <f t="shared" si="105"/>
        <v>1.86</v>
      </c>
      <c r="M69" s="1">
        <f t="shared" si="106"/>
        <v>0.5766</v>
      </c>
      <c r="N69" s="1">
        <f t="shared" si="107"/>
        <v>0.31620000000000004</v>
      </c>
      <c r="O69" s="1">
        <f t="shared" si="108"/>
        <v>0.5766</v>
      </c>
      <c r="P69" s="1">
        <f t="shared" si="109"/>
        <v>0.39060000000000006</v>
      </c>
      <c r="Q69">
        <f t="shared" si="113"/>
        <v>21.33</v>
      </c>
      <c r="R69" s="1">
        <f t="shared" si="114"/>
        <v>25.094117647058823</v>
      </c>
      <c r="S69" s="1">
        <f t="shared" si="115"/>
        <v>3.7641176470588245</v>
      </c>
    </row>
    <row r="70" spans="1:33">
      <c r="A70" t="s">
        <v>17</v>
      </c>
      <c r="B70" t="s">
        <v>22</v>
      </c>
      <c r="C70" t="s">
        <v>6</v>
      </c>
      <c r="D70" t="s">
        <v>43</v>
      </c>
      <c r="E70" t="s">
        <v>3</v>
      </c>
      <c r="F70">
        <v>11.464052287581698</v>
      </c>
      <c r="G70" s="1">
        <v>0.59670000000000001</v>
      </c>
      <c r="H70" s="1">
        <v>0.85680000000000001</v>
      </c>
      <c r="I70" s="1">
        <v>1.0863</v>
      </c>
      <c r="J70" s="1">
        <v>1.6630434782608696</v>
      </c>
      <c r="K70" s="1">
        <v>0.1330434782608696</v>
      </c>
      <c r="L70" s="1">
        <f t="shared" si="105"/>
        <v>1.53</v>
      </c>
      <c r="M70" s="1">
        <f t="shared" si="106"/>
        <v>0.59670000000000001</v>
      </c>
      <c r="N70" s="1">
        <f t="shared" si="107"/>
        <v>0.2601</v>
      </c>
      <c r="O70" s="1">
        <f t="shared" si="108"/>
        <v>0.22950000000000004</v>
      </c>
      <c r="P70" s="1">
        <f t="shared" si="109"/>
        <v>0.44369999999999998</v>
      </c>
      <c r="Q70">
        <f t="shared" si="113"/>
        <v>17.54</v>
      </c>
      <c r="R70" s="1">
        <f t="shared" si="114"/>
        <v>19.065217391304344</v>
      </c>
      <c r="S70" s="1">
        <f t="shared" si="115"/>
        <v>1.5252173913043479</v>
      </c>
    </row>
    <row r="71" spans="1:33">
      <c r="A71" t="s">
        <v>17</v>
      </c>
      <c r="B71" t="s">
        <v>22</v>
      </c>
      <c r="C71" t="s">
        <v>6</v>
      </c>
      <c r="D71" t="s">
        <v>43</v>
      </c>
      <c r="E71" t="s">
        <v>3</v>
      </c>
      <c r="F71">
        <v>11.463414634146343</v>
      </c>
      <c r="G71" s="1">
        <v>0.47970000000000002</v>
      </c>
      <c r="H71" s="1">
        <v>0.63960000000000006</v>
      </c>
      <c r="I71" s="1">
        <v>0.82410000000000005</v>
      </c>
      <c r="J71" s="1">
        <v>1.3369565217391304</v>
      </c>
      <c r="K71" s="1">
        <v>0.10695652173913039</v>
      </c>
      <c r="L71" s="1">
        <f t="shared" si="105"/>
        <v>1.23</v>
      </c>
      <c r="M71" s="1">
        <f t="shared" si="106"/>
        <v>0.47970000000000002</v>
      </c>
      <c r="N71" s="1">
        <f t="shared" si="107"/>
        <v>0.15990000000000004</v>
      </c>
      <c r="O71" s="1">
        <f t="shared" si="108"/>
        <v>0.1845</v>
      </c>
      <c r="P71" s="1">
        <f t="shared" si="109"/>
        <v>0.40589999999999993</v>
      </c>
      <c r="Q71">
        <f t="shared" si="113"/>
        <v>14.100000000000001</v>
      </c>
      <c r="R71" s="1">
        <f t="shared" si="114"/>
        <v>15.32608695652174</v>
      </c>
      <c r="S71" s="1">
        <f t="shared" si="115"/>
        <v>1.2260869565217387</v>
      </c>
      <c r="T71" s="1">
        <f>AVERAGE(F69:F71)</f>
        <v>11.465069619070638</v>
      </c>
      <c r="U71" s="1">
        <f t="shared" ref="U71:AD71" si="117">AVERAGE(J69:J71)</f>
        <v>1.7294117647058824</v>
      </c>
      <c r="V71" s="1">
        <f t="shared" si="117"/>
        <v>0.18941176470588239</v>
      </c>
      <c r="W71" s="1">
        <f t="shared" si="117"/>
        <v>1.54</v>
      </c>
      <c r="X71" s="1">
        <f t="shared" si="117"/>
        <v>0.55100000000000005</v>
      </c>
      <c r="Y71" s="1">
        <f t="shared" si="117"/>
        <v>0.24540000000000003</v>
      </c>
      <c r="Z71" s="1">
        <f t="shared" si="117"/>
        <v>0.33019999999999999</v>
      </c>
      <c r="AA71" s="1">
        <f t="shared" si="117"/>
        <v>0.41339999999999999</v>
      </c>
      <c r="AB71" s="1">
        <f t="shared" si="117"/>
        <v>17.656666666666666</v>
      </c>
      <c r="AC71" s="1">
        <f t="shared" si="117"/>
        <v>19.828473998294971</v>
      </c>
      <c r="AD71" s="1">
        <f t="shared" si="117"/>
        <v>2.1718073316283037</v>
      </c>
    </row>
    <row r="72" spans="1:33">
      <c r="A72" t="s">
        <v>17</v>
      </c>
      <c r="B72" t="s">
        <v>22</v>
      </c>
      <c r="C72" t="s">
        <v>6</v>
      </c>
      <c r="D72" t="s">
        <v>43</v>
      </c>
      <c r="E72" t="s">
        <v>4</v>
      </c>
      <c r="F72">
        <v>11.652482269503546</v>
      </c>
      <c r="G72" s="1">
        <v>0.50759999999999994</v>
      </c>
      <c r="H72" s="1">
        <v>0.93059999999999987</v>
      </c>
      <c r="I72" s="1">
        <v>1.2407999999999999</v>
      </c>
      <c r="J72" s="1">
        <v>1.6022727272727271</v>
      </c>
      <c r="K72" s="1">
        <v>0.19227272727272715</v>
      </c>
      <c r="L72" s="1">
        <f t="shared" si="105"/>
        <v>1.41</v>
      </c>
      <c r="M72" s="1">
        <f t="shared" si="106"/>
        <v>0.50759999999999994</v>
      </c>
      <c r="N72" s="1">
        <f t="shared" si="107"/>
        <v>0.42299999999999993</v>
      </c>
      <c r="O72" s="1">
        <f t="shared" si="108"/>
        <v>0.31020000000000003</v>
      </c>
      <c r="P72" s="1">
        <f t="shared" si="109"/>
        <v>0.16920000000000002</v>
      </c>
      <c r="Q72">
        <f t="shared" si="113"/>
        <v>16.43</v>
      </c>
      <c r="R72" s="1">
        <f t="shared" si="114"/>
        <v>18.670454545454543</v>
      </c>
      <c r="S72" s="1">
        <f t="shared" si="115"/>
        <v>2.2404545454545439</v>
      </c>
    </row>
    <row r="73" spans="1:33">
      <c r="A73" t="s">
        <v>17</v>
      </c>
      <c r="B73" t="s">
        <v>22</v>
      </c>
      <c r="C73" t="s">
        <v>6</v>
      </c>
      <c r="D73" t="s">
        <v>43</v>
      </c>
      <c r="E73" t="s">
        <v>4</v>
      </c>
      <c r="F73">
        <v>11.652482269503546</v>
      </c>
      <c r="G73" s="1">
        <v>0.57809999999999995</v>
      </c>
      <c r="H73" s="1">
        <v>0.93059999999999987</v>
      </c>
      <c r="I73" s="1">
        <v>1.1843999999999999</v>
      </c>
      <c r="J73" s="1">
        <v>1.5666666666666667</v>
      </c>
      <c r="K73" s="1">
        <v>0.15666666666666673</v>
      </c>
      <c r="L73" s="1">
        <f t="shared" si="105"/>
        <v>1.41</v>
      </c>
      <c r="M73" s="1">
        <f t="shared" si="106"/>
        <v>0.57809999999999995</v>
      </c>
      <c r="N73" s="1">
        <f t="shared" si="107"/>
        <v>0.35249999999999992</v>
      </c>
      <c r="O73" s="1">
        <f t="shared" si="108"/>
        <v>0.25380000000000003</v>
      </c>
      <c r="P73" s="1">
        <f t="shared" si="109"/>
        <v>0.22560000000000002</v>
      </c>
      <c r="Q73">
        <f t="shared" si="113"/>
        <v>16.43</v>
      </c>
      <c r="R73" s="1">
        <f t="shared" si="114"/>
        <v>18.255555555555556</v>
      </c>
      <c r="S73" s="1">
        <f t="shared" si="115"/>
        <v>1.8255555555555563</v>
      </c>
    </row>
    <row r="74" spans="1:33">
      <c r="A74" t="s">
        <v>17</v>
      </c>
      <c r="B74" t="s">
        <v>22</v>
      </c>
      <c r="C74" t="s">
        <v>6</v>
      </c>
      <c r="D74" t="s">
        <v>43</v>
      </c>
      <c r="E74" t="s">
        <v>4</v>
      </c>
      <c r="F74">
        <v>11.654761904761903</v>
      </c>
      <c r="G74" s="1">
        <v>0.68879999999999997</v>
      </c>
      <c r="H74" s="1">
        <v>1.1088</v>
      </c>
      <c r="I74" s="1">
        <v>1.5624</v>
      </c>
      <c r="J74" s="1">
        <v>1.9310344827586206</v>
      </c>
      <c r="K74" s="1">
        <v>0.25103448275862061</v>
      </c>
      <c r="L74" s="1">
        <f t="shared" si="105"/>
        <v>1.68</v>
      </c>
      <c r="M74" s="1">
        <f t="shared" si="106"/>
        <v>0.68879999999999997</v>
      </c>
      <c r="N74" s="1">
        <f t="shared" si="107"/>
        <v>0.42000000000000004</v>
      </c>
      <c r="O74" s="1">
        <f t="shared" si="108"/>
        <v>0.4536</v>
      </c>
      <c r="P74" s="1">
        <f t="shared" si="109"/>
        <v>0.11759999999999993</v>
      </c>
      <c r="Q74">
        <f t="shared" si="113"/>
        <v>19.579999999999998</v>
      </c>
      <c r="R74" s="1">
        <f t="shared" si="114"/>
        <v>22.505747126436777</v>
      </c>
      <c r="S74" s="1">
        <f t="shared" si="115"/>
        <v>2.9257471264367805</v>
      </c>
      <c r="T74" s="1">
        <f>AVERAGE(F72:F74)</f>
        <v>11.653242147922997</v>
      </c>
      <c r="U74" s="1">
        <f t="shared" ref="U74:AD74" si="118">AVERAGE(J72:J74)</f>
        <v>1.6999912922326714</v>
      </c>
      <c r="V74" s="1">
        <f t="shared" si="118"/>
        <v>0.19999129223267151</v>
      </c>
      <c r="W74" s="1">
        <f t="shared" si="118"/>
        <v>1.5</v>
      </c>
      <c r="X74" s="1">
        <f t="shared" si="118"/>
        <v>0.59149999999999991</v>
      </c>
      <c r="Y74" s="1">
        <f t="shared" si="118"/>
        <v>0.39850000000000002</v>
      </c>
      <c r="Z74" s="1">
        <f t="shared" si="118"/>
        <v>0.3392</v>
      </c>
      <c r="AA74" s="1">
        <f t="shared" si="118"/>
        <v>0.17079999999999998</v>
      </c>
      <c r="AB74" s="1">
        <f t="shared" si="118"/>
        <v>17.48</v>
      </c>
      <c r="AC74" s="1">
        <f t="shared" si="118"/>
        <v>19.810585742482292</v>
      </c>
      <c r="AD74" s="1">
        <f t="shared" si="118"/>
        <v>2.3305857424822936</v>
      </c>
      <c r="AE74" s="7">
        <f>SUM(AB68:AB74)</f>
        <v>59.966666666666669</v>
      </c>
      <c r="AF74" s="7">
        <f>SUM(AC68:AC74)</f>
        <v>68.184546687226515</v>
      </c>
      <c r="AG74" s="7">
        <f>SUM(AD68:AD74)</f>
        <v>8.2178800205598534</v>
      </c>
    </row>
    <row r="75" spans="1:33">
      <c r="A75" t="s">
        <v>17</v>
      </c>
      <c r="B75" t="s">
        <v>15</v>
      </c>
      <c r="C75" t="s">
        <v>1</v>
      </c>
      <c r="D75" t="s">
        <v>39</v>
      </c>
      <c r="E75" t="s">
        <v>2</v>
      </c>
      <c r="F75">
        <v>8.6666666666666679</v>
      </c>
      <c r="G75" s="1">
        <v>0.63480000000000003</v>
      </c>
      <c r="H75" s="1">
        <v>0.85560000000000003</v>
      </c>
      <c r="I75" s="1">
        <v>1.0764</v>
      </c>
      <c r="J75" s="1">
        <v>1.586206896551724</v>
      </c>
      <c r="K75" s="1">
        <v>0.20620689655172408</v>
      </c>
      <c r="L75" s="1">
        <f t="shared" si="105"/>
        <v>1.38</v>
      </c>
      <c r="M75" s="1">
        <f t="shared" si="106"/>
        <v>0.63480000000000003</v>
      </c>
      <c r="N75" s="1">
        <f t="shared" si="107"/>
        <v>0.2208</v>
      </c>
      <c r="O75" s="1">
        <f t="shared" si="108"/>
        <v>0.2208</v>
      </c>
      <c r="P75" s="1">
        <f t="shared" si="109"/>
        <v>0.30359999999999987</v>
      </c>
      <c r="Q75">
        <f t="shared" si="113"/>
        <v>11.96</v>
      </c>
      <c r="R75" s="1">
        <f t="shared" si="114"/>
        <v>13.74712643678161</v>
      </c>
      <c r="S75" s="1">
        <f t="shared" si="115"/>
        <v>1.7871264367816089</v>
      </c>
    </row>
    <row r="76" spans="1:33">
      <c r="A76" t="s">
        <v>17</v>
      </c>
      <c r="B76" t="s">
        <v>15</v>
      </c>
      <c r="C76" t="s">
        <v>1</v>
      </c>
      <c r="D76" t="s">
        <v>39</v>
      </c>
      <c r="E76" t="s">
        <v>2</v>
      </c>
      <c r="F76">
        <v>8.6666666666666661</v>
      </c>
      <c r="G76" s="1">
        <v>0.60750000000000004</v>
      </c>
      <c r="H76" s="1">
        <v>0.91800000000000015</v>
      </c>
      <c r="I76" s="1">
        <v>1.161</v>
      </c>
      <c r="J76" s="1">
        <v>1.4835164835164836</v>
      </c>
      <c r="K76" s="1">
        <v>0.13351648351648349</v>
      </c>
      <c r="L76" s="1">
        <f t="shared" si="105"/>
        <v>1.35</v>
      </c>
      <c r="M76" s="1">
        <f t="shared" si="106"/>
        <v>0.60750000000000004</v>
      </c>
      <c r="N76" s="1">
        <f t="shared" si="107"/>
        <v>0.31050000000000011</v>
      </c>
      <c r="O76" s="1">
        <f t="shared" si="108"/>
        <v>0.24299999999999988</v>
      </c>
      <c r="P76" s="1">
        <f t="shared" si="109"/>
        <v>0.18900000000000006</v>
      </c>
      <c r="Q76">
        <f t="shared" si="113"/>
        <v>11.7</v>
      </c>
      <c r="R76" s="1">
        <f t="shared" si="114"/>
        <v>12.857142857142858</v>
      </c>
      <c r="S76" s="1">
        <f t="shared" si="115"/>
        <v>1.1571428571428568</v>
      </c>
    </row>
    <row r="77" spans="1:33">
      <c r="A77" t="s">
        <v>17</v>
      </c>
      <c r="B77" t="s">
        <v>15</v>
      </c>
      <c r="C77" t="s">
        <v>1</v>
      </c>
      <c r="D77" t="s">
        <v>39</v>
      </c>
      <c r="E77" t="s">
        <v>2</v>
      </c>
      <c r="F77">
        <v>8.6666666666666679</v>
      </c>
      <c r="G77" s="1">
        <v>0.5544</v>
      </c>
      <c r="H77" s="1">
        <v>0.85680000000000001</v>
      </c>
      <c r="I77" s="1">
        <v>1.1466000000000001</v>
      </c>
      <c r="J77" s="1">
        <v>1.4482758620689655</v>
      </c>
      <c r="K77" s="1">
        <v>0.18827586206896552</v>
      </c>
      <c r="L77" s="1">
        <f t="shared" si="105"/>
        <v>1.26</v>
      </c>
      <c r="M77" s="1">
        <f t="shared" si="106"/>
        <v>0.5544</v>
      </c>
      <c r="N77" s="1">
        <f t="shared" si="107"/>
        <v>0.3024</v>
      </c>
      <c r="O77" s="1">
        <f t="shared" si="108"/>
        <v>0.28980000000000006</v>
      </c>
      <c r="P77" s="1">
        <f t="shared" si="109"/>
        <v>0.11339999999999995</v>
      </c>
      <c r="Q77">
        <f t="shared" si="113"/>
        <v>10.920000000000002</v>
      </c>
      <c r="R77" s="1">
        <f t="shared" si="114"/>
        <v>12.551724137931036</v>
      </c>
      <c r="S77" s="1">
        <f t="shared" si="115"/>
        <v>1.6317241379310348</v>
      </c>
      <c r="T77" s="1">
        <f>AVERAGE(F75:F77)</f>
        <v>8.6666666666666679</v>
      </c>
      <c r="U77" s="1">
        <f t="shared" ref="U77:AD77" si="119">AVERAGE(J75:J77)</f>
        <v>1.5059997473790576</v>
      </c>
      <c r="V77" s="1">
        <f t="shared" si="119"/>
        <v>0.17599974737905769</v>
      </c>
      <c r="W77" s="1">
        <f t="shared" si="119"/>
        <v>1.33</v>
      </c>
      <c r="X77" s="1">
        <f t="shared" si="119"/>
        <v>0.5989000000000001</v>
      </c>
      <c r="Y77" s="1">
        <f t="shared" si="119"/>
        <v>0.27790000000000004</v>
      </c>
      <c r="Z77" s="1">
        <f t="shared" si="119"/>
        <v>0.25119999999999998</v>
      </c>
      <c r="AA77" s="1">
        <f t="shared" si="119"/>
        <v>0.20199999999999996</v>
      </c>
      <c r="AB77" s="1">
        <f t="shared" si="119"/>
        <v>11.526666666666666</v>
      </c>
      <c r="AC77" s="1">
        <f t="shared" si="119"/>
        <v>13.051997810618502</v>
      </c>
      <c r="AD77" s="1">
        <f t="shared" si="119"/>
        <v>1.5253311439518333</v>
      </c>
    </row>
    <row r="78" spans="1:33">
      <c r="A78" t="s">
        <v>17</v>
      </c>
      <c r="B78" t="s">
        <v>15</v>
      </c>
      <c r="C78" t="s">
        <v>1</v>
      </c>
      <c r="D78" t="s">
        <v>39</v>
      </c>
      <c r="E78" t="s">
        <v>3</v>
      </c>
      <c r="F78">
        <v>8.5765765765765742</v>
      </c>
      <c r="G78" s="1">
        <v>0.44400000000000006</v>
      </c>
      <c r="H78" s="1">
        <v>0.65490000000000004</v>
      </c>
      <c r="I78" s="1">
        <v>0.86580000000000013</v>
      </c>
      <c r="J78" s="1">
        <v>1.2197802197802199</v>
      </c>
      <c r="K78" s="1">
        <v>0.10978021978021979</v>
      </c>
      <c r="L78" s="1">
        <f t="shared" si="105"/>
        <v>1.1100000000000001</v>
      </c>
      <c r="M78" s="1">
        <f t="shared" si="106"/>
        <v>0.44400000000000006</v>
      </c>
      <c r="N78" s="1">
        <f t="shared" si="107"/>
        <v>0.21089999999999998</v>
      </c>
      <c r="O78" s="1">
        <f t="shared" si="108"/>
        <v>0.21090000000000009</v>
      </c>
      <c r="P78" s="1">
        <f t="shared" si="109"/>
        <v>0.24419999999999997</v>
      </c>
      <c r="Q78">
        <f t="shared" si="113"/>
        <v>9.5199999999999978</v>
      </c>
      <c r="R78" s="1">
        <f t="shared" si="114"/>
        <v>10.46153846153846</v>
      </c>
      <c r="S78" s="1">
        <f t="shared" si="115"/>
        <v>0.94153846153846132</v>
      </c>
    </row>
    <row r="79" spans="1:33">
      <c r="A79" t="s">
        <v>17</v>
      </c>
      <c r="B79" t="s">
        <v>15</v>
      </c>
      <c r="C79" t="s">
        <v>1</v>
      </c>
      <c r="D79" t="s">
        <v>39</v>
      </c>
      <c r="E79" t="s">
        <v>3</v>
      </c>
      <c r="F79">
        <v>8.5740740740740726</v>
      </c>
      <c r="G79" s="1">
        <v>0.4536</v>
      </c>
      <c r="H79" s="1">
        <v>0.59400000000000008</v>
      </c>
      <c r="I79" s="1">
        <v>0.91800000000000015</v>
      </c>
      <c r="J79" s="1">
        <v>1.2413793103448276</v>
      </c>
      <c r="K79" s="1">
        <v>0.16137931034482755</v>
      </c>
      <c r="L79" s="1">
        <f t="shared" si="105"/>
        <v>1.08</v>
      </c>
      <c r="M79" s="1">
        <f t="shared" si="106"/>
        <v>0.4536</v>
      </c>
      <c r="N79" s="1">
        <f t="shared" si="107"/>
        <v>0.14040000000000008</v>
      </c>
      <c r="O79" s="1">
        <f t="shared" si="108"/>
        <v>0.32400000000000007</v>
      </c>
      <c r="P79" s="1">
        <f t="shared" si="109"/>
        <v>0.16199999999999992</v>
      </c>
      <c r="Q79">
        <f t="shared" si="113"/>
        <v>9.26</v>
      </c>
      <c r="R79" s="1">
        <f t="shared" si="114"/>
        <v>10.643678160919539</v>
      </c>
      <c r="S79" s="1">
        <f t="shared" si="115"/>
        <v>1.3836781609195397</v>
      </c>
    </row>
    <row r="80" spans="1:33">
      <c r="A80" t="s">
        <v>17</v>
      </c>
      <c r="B80" t="s">
        <v>15</v>
      </c>
      <c r="C80" t="s">
        <v>1</v>
      </c>
      <c r="D80" t="s">
        <v>39</v>
      </c>
      <c r="E80" t="s">
        <v>3</v>
      </c>
      <c r="F80">
        <v>8.5772357723577244</v>
      </c>
      <c r="G80" s="1">
        <v>0.44279999999999997</v>
      </c>
      <c r="H80" s="1">
        <v>0.63959999999999995</v>
      </c>
      <c r="I80" s="1">
        <v>0.84870000000000001</v>
      </c>
      <c r="J80" s="1">
        <v>1.3977272727272727</v>
      </c>
      <c r="K80" s="1">
        <v>0.16772727272727272</v>
      </c>
      <c r="L80" s="1">
        <f t="shared" si="105"/>
        <v>1.23</v>
      </c>
      <c r="M80" s="1">
        <f t="shared" si="106"/>
        <v>0.44279999999999997</v>
      </c>
      <c r="N80" s="1">
        <f t="shared" si="107"/>
        <v>0.19679999999999997</v>
      </c>
      <c r="O80" s="1">
        <f t="shared" si="108"/>
        <v>0.20910000000000006</v>
      </c>
      <c r="P80" s="1">
        <f t="shared" si="109"/>
        <v>0.38129999999999997</v>
      </c>
      <c r="Q80">
        <f t="shared" si="113"/>
        <v>10.55</v>
      </c>
      <c r="R80" s="1">
        <f t="shared" si="114"/>
        <v>11.988636363636365</v>
      </c>
      <c r="S80" s="1">
        <f t="shared" si="115"/>
        <v>1.4386363636363637</v>
      </c>
      <c r="T80" s="1">
        <f>AVERAGE(F78:F80)</f>
        <v>8.5759621410027904</v>
      </c>
      <c r="U80" s="1">
        <f t="shared" ref="U80:AD80" si="120">AVERAGE(J78:J80)</f>
        <v>1.2862956009507733</v>
      </c>
      <c r="V80" s="1">
        <f t="shared" si="120"/>
        <v>0.14629560095077335</v>
      </c>
      <c r="W80" s="1">
        <f t="shared" si="120"/>
        <v>1.1400000000000001</v>
      </c>
      <c r="X80" s="1">
        <f t="shared" si="120"/>
        <v>0.44680000000000003</v>
      </c>
      <c r="Y80" s="1">
        <f t="shared" si="120"/>
        <v>0.1827</v>
      </c>
      <c r="Z80" s="1">
        <f t="shared" si="120"/>
        <v>0.24800000000000008</v>
      </c>
      <c r="AA80" s="1">
        <f t="shared" si="120"/>
        <v>0.26249999999999996</v>
      </c>
      <c r="AB80" s="1">
        <f t="shared" si="120"/>
        <v>9.7766666666666655</v>
      </c>
      <c r="AC80" s="1">
        <f t="shared" si="120"/>
        <v>11.031284328698121</v>
      </c>
      <c r="AD80" s="1">
        <f t="shared" si="120"/>
        <v>1.2546176620314549</v>
      </c>
      <c r="AE80" s="7">
        <f>SUM(AB74:AB80)</f>
        <v>38.783333333333331</v>
      </c>
      <c r="AF80" s="7">
        <f>SUM(AC74:AC80)</f>
        <v>43.893867881798911</v>
      </c>
      <c r="AG80" s="7">
        <f>SUM(AD74:AD80)</f>
        <v>5.1105345484655818</v>
      </c>
    </row>
    <row r="81" spans="1:33">
      <c r="A81" t="s">
        <v>17</v>
      </c>
      <c r="B81" t="s">
        <v>15</v>
      </c>
      <c r="C81" t="s">
        <v>1</v>
      </c>
      <c r="D81" t="s">
        <v>39</v>
      </c>
      <c r="E81" t="s">
        <v>4</v>
      </c>
      <c r="F81">
        <v>8.4555555555555557</v>
      </c>
      <c r="G81" s="1">
        <v>0.36000000000000004</v>
      </c>
      <c r="H81" s="1">
        <v>0.57600000000000007</v>
      </c>
      <c r="I81" s="1">
        <v>0.84600000000000009</v>
      </c>
      <c r="J81" s="1">
        <v>1.0465116279069768</v>
      </c>
      <c r="K81" s="1">
        <v>0.1465116279069768</v>
      </c>
      <c r="L81" s="1">
        <f t="shared" si="105"/>
        <v>0.9</v>
      </c>
      <c r="M81" s="1">
        <f t="shared" si="106"/>
        <v>0.36000000000000004</v>
      </c>
      <c r="N81" s="1">
        <f t="shared" si="107"/>
        <v>0.21600000000000003</v>
      </c>
      <c r="O81" s="1">
        <f t="shared" si="108"/>
        <v>0.27</v>
      </c>
      <c r="P81" s="1">
        <f t="shared" si="109"/>
        <v>5.3999999999999937E-2</v>
      </c>
      <c r="Q81">
        <f t="shared" si="113"/>
        <v>7.61</v>
      </c>
      <c r="R81" s="1">
        <f t="shared" si="114"/>
        <v>8.8488372093023262</v>
      </c>
      <c r="S81" s="1">
        <f t="shared" si="115"/>
        <v>1.2388372093023261</v>
      </c>
    </row>
    <row r="82" spans="1:33">
      <c r="A82" t="s">
        <v>17</v>
      </c>
      <c r="B82" t="s">
        <v>15</v>
      </c>
      <c r="C82" t="s">
        <v>1</v>
      </c>
      <c r="D82" t="s">
        <v>39</v>
      </c>
      <c r="E82" t="s">
        <v>4</v>
      </c>
      <c r="F82">
        <v>8.4555555555555557</v>
      </c>
      <c r="G82" s="1">
        <v>0.34200000000000003</v>
      </c>
      <c r="H82" s="1">
        <v>0.6120000000000001</v>
      </c>
      <c r="I82" s="1">
        <v>0.80100000000000016</v>
      </c>
      <c r="J82" s="1">
        <v>1.0344827586206897</v>
      </c>
      <c r="K82" s="1">
        <v>0.1344827586206897</v>
      </c>
      <c r="L82" s="1">
        <f t="shared" si="105"/>
        <v>0.9</v>
      </c>
      <c r="M82" s="1">
        <f t="shared" si="106"/>
        <v>0.34200000000000003</v>
      </c>
      <c r="N82" s="1">
        <f t="shared" si="107"/>
        <v>0.27000000000000007</v>
      </c>
      <c r="O82" s="1">
        <f t="shared" si="108"/>
        <v>0.18900000000000006</v>
      </c>
      <c r="P82" s="1">
        <f t="shared" si="109"/>
        <v>9.8999999999999866E-2</v>
      </c>
      <c r="Q82">
        <f t="shared" si="113"/>
        <v>7.61</v>
      </c>
      <c r="R82" s="1">
        <f t="shared" si="114"/>
        <v>8.7471264367816097</v>
      </c>
      <c r="S82" s="1">
        <f t="shared" si="115"/>
        <v>1.1371264367816096</v>
      </c>
    </row>
    <row r="83" spans="1:33">
      <c r="A83" t="s">
        <v>17</v>
      </c>
      <c r="B83" t="s">
        <v>15</v>
      </c>
      <c r="C83" t="s">
        <v>1</v>
      </c>
      <c r="D83" t="s">
        <v>39</v>
      </c>
      <c r="E83" t="s">
        <v>4</v>
      </c>
      <c r="F83">
        <v>8.4479166666666661</v>
      </c>
      <c r="G83" s="1">
        <v>0.35519999999999996</v>
      </c>
      <c r="H83" s="1">
        <v>0.50879999999999992</v>
      </c>
      <c r="I83" s="1">
        <v>0.72</v>
      </c>
      <c r="J83" s="1">
        <v>1.1162790697674418</v>
      </c>
      <c r="K83" s="1">
        <v>0.15627906976744188</v>
      </c>
      <c r="L83" s="1">
        <f t="shared" si="105"/>
        <v>0.96</v>
      </c>
      <c r="M83" s="1">
        <f t="shared" si="106"/>
        <v>0.35519999999999996</v>
      </c>
      <c r="N83" s="1">
        <f t="shared" si="107"/>
        <v>0.15359999999999996</v>
      </c>
      <c r="O83" s="1">
        <f t="shared" si="108"/>
        <v>0.21120000000000005</v>
      </c>
      <c r="P83" s="1">
        <f t="shared" si="109"/>
        <v>0.24</v>
      </c>
      <c r="Q83">
        <f t="shared" si="113"/>
        <v>8.11</v>
      </c>
      <c r="R83" s="1">
        <f t="shared" si="114"/>
        <v>9.4302325581395348</v>
      </c>
      <c r="S83" s="1">
        <f t="shared" si="115"/>
        <v>1.3202325581395349</v>
      </c>
      <c r="T83" s="1">
        <f>AVERAGE(F81:F83)</f>
        <v>8.4530092592592592</v>
      </c>
      <c r="U83" s="1">
        <f t="shared" ref="U83:AD83" si="121">AVERAGE(J81:J83)</f>
        <v>1.0657578187650361</v>
      </c>
      <c r="V83" s="1">
        <f t="shared" si="121"/>
        <v>0.14575781876503613</v>
      </c>
      <c r="W83" s="1">
        <f t="shared" si="121"/>
        <v>0.91999999999999993</v>
      </c>
      <c r="X83" s="1">
        <f t="shared" si="121"/>
        <v>0.35239999999999999</v>
      </c>
      <c r="Y83" s="1">
        <f t="shared" si="121"/>
        <v>0.21320000000000003</v>
      </c>
      <c r="Z83" s="1">
        <f t="shared" si="121"/>
        <v>0.22340000000000004</v>
      </c>
      <c r="AA83" s="1">
        <f t="shared" si="121"/>
        <v>0.13099999999999992</v>
      </c>
      <c r="AB83" s="1">
        <f t="shared" si="121"/>
        <v>7.7766666666666664</v>
      </c>
      <c r="AC83" s="1">
        <f t="shared" si="121"/>
        <v>9.008732068074492</v>
      </c>
      <c r="AD83" s="1">
        <f t="shared" si="121"/>
        <v>1.2320654014078236</v>
      </c>
    </row>
    <row r="84" spans="1:33">
      <c r="A84" t="s">
        <v>17</v>
      </c>
      <c r="B84" t="s">
        <v>15</v>
      </c>
      <c r="C84" t="s">
        <v>6</v>
      </c>
      <c r="D84" t="s">
        <v>36</v>
      </c>
      <c r="E84" t="s">
        <v>2</v>
      </c>
      <c r="F84">
        <v>9.5855855855855854</v>
      </c>
      <c r="G84" s="1">
        <v>0.47730000000000006</v>
      </c>
      <c r="H84" s="1">
        <v>0.65490000000000004</v>
      </c>
      <c r="I84" s="1">
        <v>0.81030000000000002</v>
      </c>
      <c r="J84" s="1">
        <v>1.1808510638297873</v>
      </c>
      <c r="K84" s="1">
        <v>7.0851063829787231E-2</v>
      </c>
      <c r="L84" s="1">
        <f t="shared" si="105"/>
        <v>1.1100000000000001</v>
      </c>
      <c r="M84" s="1">
        <f t="shared" si="106"/>
        <v>0.47730000000000006</v>
      </c>
      <c r="N84" s="1">
        <f t="shared" si="107"/>
        <v>0.17759999999999998</v>
      </c>
      <c r="O84" s="1">
        <f t="shared" si="108"/>
        <v>0.15539999999999998</v>
      </c>
      <c r="P84" s="1">
        <f t="shared" si="109"/>
        <v>0.29970000000000008</v>
      </c>
      <c r="Q84">
        <f t="shared" si="113"/>
        <v>10.64</v>
      </c>
      <c r="R84" s="1">
        <f t="shared" si="114"/>
        <v>11.319148936170214</v>
      </c>
      <c r="S84" s="1">
        <f t="shared" si="115"/>
        <v>0.67914893617021277</v>
      </c>
    </row>
    <row r="85" spans="1:33">
      <c r="A85" t="s">
        <v>17</v>
      </c>
      <c r="B85" t="s">
        <v>15</v>
      </c>
      <c r="C85" t="s">
        <v>6</v>
      </c>
      <c r="D85" t="s">
        <v>36</v>
      </c>
      <c r="E85" t="s">
        <v>2</v>
      </c>
      <c r="F85">
        <v>9.5855855855855854</v>
      </c>
      <c r="G85" s="1">
        <v>0.52170000000000005</v>
      </c>
      <c r="H85" s="1">
        <v>0.75480000000000003</v>
      </c>
      <c r="I85" s="1">
        <v>0.99900000000000011</v>
      </c>
      <c r="J85" s="1">
        <v>1.2758620689655173</v>
      </c>
      <c r="K85" s="1">
        <v>0.16586206896551725</v>
      </c>
      <c r="L85" s="1">
        <f t="shared" si="105"/>
        <v>1.1100000000000001</v>
      </c>
      <c r="M85" s="1">
        <f t="shared" si="106"/>
        <v>0.52170000000000005</v>
      </c>
      <c r="N85" s="1">
        <f t="shared" si="107"/>
        <v>0.23309999999999997</v>
      </c>
      <c r="O85" s="1">
        <f t="shared" si="108"/>
        <v>0.24420000000000008</v>
      </c>
      <c r="P85" s="1">
        <f t="shared" si="109"/>
        <v>0.11099999999999999</v>
      </c>
      <c r="Q85">
        <f t="shared" si="113"/>
        <v>10.64</v>
      </c>
      <c r="R85" s="1">
        <f t="shared" si="114"/>
        <v>12.229885057471265</v>
      </c>
      <c r="S85" s="1">
        <f t="shared" si="115"/>
        <v>1.5898850574712644</v>
      </c>
    </row>
    <row r="86" spans="1:33">
      <c r="A86" t="s">
        <v>17</v>
      </c>
      <c r="B86" t="s">
        <v>15</v>
      </c>
      <c r="C86" t="s">
        <v>6</v>
      </c>
      <c r="D86" t="s">
        <v>36</v>
      </c>
      <c r="E86" t="s">
        <v>2</v>
      </c>
      <c r="F86">
        <v>9.5833333333333304</v>
      </c>
      <c r="G86" s="1">
        <v>0.48600000000000004</v>
      </c>
      <c r="H86" s="1">
        <v>0.64800000000000002</v>
      </c>
      <c r="I86" s="1">
        <v>0.85320000000000007</v>
      </c>
      <c r="J86" s="1">
        <v>1.173913043478261</v>
      </c>
      <c r="K86" s="1">
        <v>9.3913043478260905E-2</v>
      </c>
      <c r="L86" s="1">
        <f t="shared" si="105"/>
        <v>1.08</v>
      </c>
      <c r="M86" s="1">
        <f t="shared" si="106"/>
        <v>0.48600000000000004</v>
      </c>
      <c r="N86" s="1">
        <f t="shared" si="107"/>
        <v>0.16199999999999998</v>
      </c>
      <c r="O86" s="1">
        <f t="shared" si="108"/>
        <v>0.20520000000000005</v>
      </c>
      <c r="P86" s="1">
        <f t="shared" si="109"/>
        <v>0.2268</v>
      </c>
      <c r="Q86">
        <f t="shared" si="113"/>
        <v>10.349999999999998</v>
      </c>
      <c r="R86" s="1">
        <f t="shared" si="114"/>
        <v>11.249999999999998</v>
      </c>
      <c r="S86" s="1">
        <f t="shared" si="115"/>
        <v>0.9</v>
      </c>
      <c r="T86" s="1">
        <f>AVERAGE(F84:F86)</f>
        <v>9.5848348348348349</v>
      </c>
      <c r="U86" s="1">
        <f t="shared" ref="U86:AD86" si="122">AVERAGE(J84:J86)</f>
        <v>1.210208725424522</v>
      </c>
      <c r="V86" s="1">
        <f t="shared" si="122"/>
        <v>0.1102087254245218</v>
      </c>
      <c r="W86" s="1">
        <f t="shared" si="122"/>
        <v>1.1000000000000001</v>
      </c>
      <c r="X86" s="1">
        <f t="shared" si="122"/>
        <v>0.49500000000000005</v>
      </c>
      <c r="Y86" s="1">
        <f t="shared" si="122"/>
        <v>0.19089999999999999</v>
      </c>
      <c r="Z86" s="1">
        <f t="shared" si="122"/>
        <v>0.20160000000000003</v>
      </c>
      <c r="AA86" s="1">
        <f t="shared" si="122"/>
        <v>0.21250000000000002</v>
      </c>
      <c r="AB86" s="1">
        <f t="shared" si="122"/>
        <v>10.543333333333333</v>
      </c>
      <c r="AC86" s="1">
        <f t="shared" si="122"/>
        <v>11.599677997880493</v>
      </c>
      <c r="AD86" s="1">
        <f t="shared" si="122"/>
        <v>1.056344664547159</v>
      </c>
    </row>
    <row r="87" spans="1:33">
      <c r="A87" t="s">
        <v>17</v>
      </c>
      <c r="B87" t="s">
        <v>15</v>
      </c>
      <c r="C87" t="s">
        <v>6</v>
      </c>
      <c r="D87" t="s">
        <v>36</v>
      </c>
      <c r="E87" t="s">
        <v>3</v>
      </c>
      <c r="F87">
        <v>9.147058823529413</v>
      </c>
      <c r="G87" s="1">
        <v>0.35699999999999998</v>
      </c>
      <c r="H87" s="1">
        <v>0.47939999999999999</v>
      </c>
      <c r="I87" s="1">
        <v>0.65280000000000005</v>
      </c>
      <c r="J87" s="1">
        <v>1.146067415730337</v>
      </c>
      <c r="K87" s="1">
        <v>0.12606741573033697</v>
      </c>
      <c r="L87" s="1">
        <f t="shared" si="105"/>
        <v>1.02</v>
      </c>
      <c r="M87" s="1">
        <f t="shared" si="106"/>
        <v>0.35699999999999998</v>
      </c>
      <c r="N87" s="1">
        <f t="shared" si="107"/>
        <v>0.12240000000000001</v>
      </c>
      <c r="O87" s="1">
        <f t="shared" si="108"/>
        <v>0.17340000000000005</v>
      </c>
      <c r="P87" s="1">
        <f t="shared" si="109"/>
        <v>0.36719999999999997</v>
      </c>
      <c r="Q87">
        <f t="shared" si="113"/>
        <v>9.3300000000000018</v>
      </c>
      <c r="R87" s="1">
        <f t="shared" si="114"/>
        <v>10.483146067415731</v>
      </c>
      <c r="S87" s="1">
        <f t="shared" si="115"/>
        <v>1.1531460674157294</v>
      </c>
    </row>
    <row r="88" spans="1:33">
      <c r="A88" t="s">
        <v>17</v>
      </c>
      <c r="B88" t="s">
        <v>15</v>
      </c>
      <c r="C88" t="s">
        <v>6</v>
      </c>
      <c r="D88" t="s">
        <v>36</v>
      </c>
      <c r="E88" t="s">
        <v>3</v>
      </c>
      <c r="F88">
        <v>9.1444444444444457</v>
      </c>
      <c r="G88" s="1">
        <v>0.378</v>
      </c>
      <c r="H88" s="1">
        <v>0.53100000000000003</v>
      </c>
      <c r="I88" s="1">
        <v>0.76500000000000001</v>
      </c>
      <c r="J88" s="1">
        <v>1.0227272727272727</v>
      </c>
      <c r="K88" s="1">
        <v>0.12272727272727268</v>
      </c>
      <c r="L88" s="1">
        <f t="shared" si="105"/>
        <v>0.9</v>
      </c>
      <c r="M88" s="1">
        <f t="shared" si="106"/>
        <v>0.378</v>
      </c>
      <c r="N88" s="1">
        <f t="shared" si="107"/>
        <v>0.15300000000000002</v>
      </c>
      <c r="O88" s="1">
        <f t="shared" si="108"/>
        <v>0.23399999999999999</v>
      </c>
      <c r="P88" s="1">
        <f t="shared" si="109"/>
        <v>0.13500000000000001</v>
      </c>
      <c r="Q88">
        <f t="shared" si="113"/>
        <v>8.2300000000000022</v>
      </c>
      <c r="R88" s="1">
        <f t="shared" si="114"/>
        <v>9.3522727272727284</v>
      </c>
      <c r="S88" s="1">
        <f t="shared" si="115"/>
        <v>1.1222727272727271</v>
      </c>
    </row>
    <row r="89" spans="1:33">
      <c r="A89" t="s">
        <v>17</v>
      </c>
      <c r="B89" t="s">
        <v>15</v>
      </c>
      <c r="C89" t="s">
        <v>6</v>
      </c>
      <c r="D89" t="s">
        <v>36</v>
      </c>
      <c r="E89" t="s">
        <v>3</v>
      </c>
      <c r="F89">
        <v>9.150537634408602</v>
      </c>
      <c r="G89" s="1">
        <v>0.29760000000000003</v>
      </c>
      <c r="H89" s="1">
        <v>0.40920000000000001</v>
      </c>
      <c r="I89" s="1">
        <v>0.60450000000000004</v>
      </c>
      <c r="J89" s="1">
        <v>1.0568181818181819</v>
      </c>
      <c r="K89" s="1">
        <v>0.12681818181818183</v>
      </c>
      <c r="L89" s="1">
        <f t="shared" ref="L89:L120" si="123">J89-K89</f>
        <v>0.93</v>
      </c>
      <c r="M89" s="1">
        <f t="shared" ref="M89:M120" si="124">G89</f>
        <v>0.29760000000000003</v>
      </c>
      <c r="N89" s="1">
        <f t="shared" ref="N89:N120" si="125">H89-G89</f>
        <v>0.11159999999999998</v>
      </c>
      <c r="O89" s="1">
        <f t="shared" ref="O89:O120" si="126">I89-H89</f>
        <v>0.19530000000000003</v>
      </c>
      <c r="P89" s="1">
        <f t="shared" ref="P89:P120" si="127">L89-I89</f>
        <v>0.32550000000000001</v>
      </c>
      <c r="Q89">
        <f t="shared" si="113"/>
        <v>8.51</v>
      </c>
      <c r="R89" s="1">
        <f t="shared" si="114"/>
        <v>9.6704545454545467</v>
      </c>
      <c r="S89" s="1">
        <f t="shared" si="115"/>
        <v>1.1604545454545456</v>
      </c>
      <c r="T89" s="1">
        <f>AVERAGE(F87:F89)</f>
        <v>9.1473469674608197</v>
      </c>
      <c r="U89" s="1">
        <f t="shared" ref="U89:AD89" si="128">AVERAGE(J87:J89)</f>
        <v>1.0752042900919305</v>
      </c>
      <c r="V89" s="1">
        <f t="shared" si="128"/>
        <v>0.12520429009193049</v>
      </c>
      <c r="W89" s="1">
        <f t="shared" si="128"/>
        <v>0.95000000000000007</v>
      </c>
      <c r="X89" s="1">
        <f t="shared" si="128"/>
        <v>0.34420000000000001</v>
      </c>
      <c r="Y89" s="1">
        <f t="shared" si="128"/>
        <v>0.129</v>
      </c>
      <c r="Z89" s="1">
        <f t="shared" si="128"/>
        <v>0.2009</v>
      </c>
      <c r="AA89" s="1">
        <f t="shared" si="128"/>
        <v>0.27589999999999998</v>
      </c>
      <c r="AB89" s="1">
        <f t="shared" si="128"/>
        <v>8.69</v>
      </c>
      <c r="AC89" s="1">
        <f t="shared" si="128"/>
        <v>9.8352911133810021</v>
      </c>
      <c r="AD89" s="1">
        <f t="shared" si="128"/>
        <v>1.1452911133810006</v>
      </c>
    </row>
    <row r="90" spans="1:33">
      <c r="A90" t="s">
        <v>17</v>
      </c>
      <c r="B90" t="s">
        <v>15</v>
      </c>
      <c r="C90" t="s">
        <v>6</v>
      </c>
      <c r="D90" t="s">
        <v>36</v>
      </c>
      <c r="E90" t="s">
        <v>4</v>
      </c>
      <c r="F90">
        <v>9.2898550724637694</v>
      </c>
      <c r="G90" s="1">
        <v>0.27599999999999997</v>
      </c>
      <c r="H90" s="1">
        <v>0.42779999999999996</v>
      </c>
      <c r="I90" s="1">
        <v>0.58650000000000002</v>
      </c>
      <c r="J90" s="1">
        <v>0.73404255319148937</v>
      </c>
      <c r="K90" s="1">
        <v>4.404255319148942E-2</v>
      </c>
      <c r="L90" s="1">
        <f t="shared" si="123"/>
        <v>0.69</v>
      </c>
      <c r="M90" s="1">
        <f t="shared" si="124"/>
        <v>0.27599999999999997</v>
      </c>
      <c r="N90" s="1">
        <f t="shared" si="125"/>
        <v>0.15179999999999999</v>
      </c>
      <c r="O90" s="1">
        <f t="shared" si="126"/>
        <v>0.15870000000000006</v>
      </c>
      <c r="P90" s="1">
        <f t="shared" si="127"/>
        <v>0.10349999999999993</v>
      </c>
      <c r="Q90">
        <f t="shared" si="113"/>
        <v>6.41</v>
      </c>
      <c r="R90" s="1">
        <f t="shared" si="114"/>
        <v>6.8191489361702136</v>
      </c>
      <c r="S90" s="1">
        <f t="shared" si="115"/>
        <v>0.40914893617021336</v>
      </c>
    </row>
    <row r="91" spans="1:33">
      <c r="A91" t="s">
        <v>17</v>
      </c>
      <c r="B91" t="s">
        <v>15</v>
      </c>
      <c r="C91" t="s">
        <v>6</v>
      </c>
      <c r="D91" t="s">
        <v>36</v>
      </c>
      <c r="E91" t="s">
        <v>4</v>
      </c>
      <c r="F91">
        <v>9.2898550724637694</v>
      </c>
      <c r="G91" s="1">
        <v>0.26219999999999999</v>
      </c>
      <c r="H91" s="1">
        <v>0.47609999999999997</v>
      </c>
      <c r="I91" s="1">
        <v>0.60719999999999996</v>
      </c>
      <c r="J91" s="1">
        <v>0.75</v>
      </c>
      <c r="K91" s="1">
        <v>6.0000000000000053E-2</v>
      </c>
      <c r="L91" s="1">
        <f t="shared" si="123"/>
        <v>0.69</v>
      </c>
      <c r="M91" s="1">
        <f t="shared" si="124"/>
        <v>0.26219999999999999</v>
      </c>
      <c r="N91" s="1">
        <f t="shared" si="125"/>
        <v>0.21389999999999998</v>
      </c>
      <c r="O91" s="1">
        <f t="shared" si="126"/>
        <v>0.13109999999999999</v>
      </c>
      <c r="P91" s="1">
        <f t="shared" si="127"/>
        <v>8.2799999999999985E-2</v>
      </c>
      <c r="Q91">
        <f t="shared" si="113"/>
        <v>6.41</v>
      </c>
      <c r="R91" s="1">
        <f t="shared" si="114"/>
        <v>6.9673913043478271</v>
      </c>
      <c r="S91" s="1">
        <f t="shared" si="115"/>
        <v>0.55739130434782669</v>
      </c>
    </row>
    <row r="92" spans="1:33">
      <c r="A92" t="s">
        <v>17</v>
      </c>
      <c r="B92" t="s">
        <v>15</v>
      </c>
      <c r="C92" t="s">
        <v>6</v>
      </c>
      <c r="D92" t="s">
        <v>36</v>
      </c>
      <c r="E92" t="s">
        <v>4</v>
      </c>
      <c r="F92">
        <v>9.2903225806451619</v>
      </c>
      <c r="G92" s="1">
        <v>0.36270000000000002</v>
      </c>
      <c r="H92" s="1">
        <v>0.54870000000000008</v>
      </c>
      <c r="I92" s="1">
        <v>0.79980000000000007</v>
      </c>
      <c r="J92" s="1">
        <v>0.9893617021276595</v>
      </c>
      <c r="K92" s="1">
        <v>5.9361702127659455E-2</v>
      </c>
      <c r="L92" s="1">
        <f t="shared" si="123"/>
        <v>0.93</v>
      </c>
      <c r="M92" s="1">
        <f t="shared" si="124"/>
        <v>0.36270000000000002</v>
      </c>
      <c r="N92" s="1">
        <f t="shared" si="125"/>
        <v>0.18600000000000005</v>
      </c>
      <c r="O92" s="1">
        <f t="shared" si="126"/>
        <v>0.25109999999999999</v>
      </c>
      <c r="P92" s="1">
        <f t="shared" si="127"/>
        <v>0.13019999999999998</v>
      </c>
      <c r="Q92">
        <f t="shared" si="113"/>
        <v>8.64</v>
      </c>
      <c r="R92" s="1">
        <f t="shared" si="114"/>
        <v>9.1914893617021285</v>
      </c>
      <c r="S92" s="1">
        <f t="shared" si="115"/>
        <v>0.55148936170212659</v>
      </c>
      <c r="T92" s="1">
        <f>AVERAGE(F90:F92)</f>
        <v>9.2900109085242324</v>
      </c>
      <c r="U92" s="1">
        <f t="shared" ref="U92:AD92" si="129">AVERAGE(J90:J92)</f>
        <v>0.82446808510638292</v>
      </c>
      <c r="V92" s="1">
        <f t="shared" si="129"/>
        <v>5.4468085106382978E-2</v>
      </c>
      <c r="W92" s="1">
        <f t="shared" si="129"/>
        <v>0.77</v>
      </c>
      <c r="X92" s="1">
        <f t="shared" si="129"/>
        <v>0.30030000000000001</v>
      </c>
      <c r="Y92" s="1">
        <f t="shared" si="129"/>
        <v>0.18390000000000004</v>
      </c>
      <c r="Z92" s="1">
        <f t="shared" si="129"/>
        <v>0.18030000000000002</v>
      </c>
      <c r="AA92" s="1">
        <f t="shared" si="129"/>
        <v>0.10549999999999997</v>
      </c>
      <c r="AB92" s="1">
        <f t="shared" si="129"/>
        <v>7.1533333333333333</v>
      </c>
      <c r="AC92" s="1">
        <f t="shared" si="129"/>
        <v>7.6593432007400564</v>
      </c>
      <c r="AD92" s="1">
        <f t="shared" si="129"/>
        <v>0.50600986740672227</v>
      </c>
      <c r="AE92" s="7">
        <f>SUM(AB86:AB92)</f>
        <v>26.386666666666667</v>
      </c>
      <c r="AF92" s="7">
        <f>SUM(AC86:AC92)</f>
        <v>29.094312312001552</v>
      </c>
      <c r="AG92" s="7">
        <f>SUM(AD86:AD92)</f>
        <v>2.7076456453348818</v>
      </c>
    </row>
    <row r="93" spans="1:33">
      <c r="A93" t="s">
        <v>17</v>
      </c>
      <c r="B93" t="s">
        <v>19</v>
      </c>
      <c r="C93" t="s">
        <v>1</v>
      </c>
      <c r="D93" t="s">
        <v>39</v>
      </c>
      <c r="E93" t="s">
        <v>2</v>
      </c>
      <c r="F93">
        <v>8.1463414634146343</v>
      </c>
      <c r="G93" s="1">
        <v>0.51659999999999995</v>
      </c>
      <c r="H93" s="1">
        <v>0.81179999999999986</v>
      </c>
      <c r="I93" s="1">
        <v>1.0454999999999999</v>
      </c>
      <c r="J93" s="1">
        <v>1.4137931034482758</v>
      </c>
      <c r="K93" s="1">
        <v>0.18379310344827582</v>
      </c>
      <c r="L93" s="1">
        <f t="shared" si="123"/>
        <v>1.23</v>
      </c>
      <c r="M93" s="1">
        <f t="shared" si="124"/>
        <v>0.51659999999999995</v>
      </c>
      <c r="N93" s="1">
        <f t="shared" si="125"/>
        <v>0.29519999999999991</v>
      </c>
      <c r="O93" s="1">
        <f t="shared" si="126"/>
        <v>0.23370000000000002</v>
      </c>
      <c r="P93" s="1">
        <f t="shared" si="127"/>
        <v>0.18450000000000011</v>
      </c>
      <c r="Q93">
        <f t="shared" si="113"/>
        <v>10.02</v>
      </c>
      <c r="R93" s="1">
        <f t="shared" si="114"/>
        <v>11.517241379310345</v>
      </c>
      <c r="S93" s="1">
        <f t="shared" si="115"/>
        <v>1.4972413793103445</v>
      </c>
    </row>
    <row r="94" spans="1:33">
      <c r="A94" t="s">
        <v>17</v>
      </c>
      <c r="B94" t="s">
        <v>19</v>
      </c>
      <c r="C94" t="s">
        <v>1</v>
      </c>
      <c r="D94" t="s">
        <v>39</v>
      </c>
      <c r="E94" t="s">
        <v>2</v>
      </c>
      <c r="F94">
        <v>8.1428571428571441</v>
      </c>
      <c r="G94" s="1">
        <v>0.5292</v>
      </c>
      <c r="H94" s="1">
        <v>0.7056</v>
      </c>
      <c r="I94" s="1">
        <v>0.97019999999999995</v>
      </c>
      <c r="J94" s="1">
        <v>1.3846153846153846</v>
      </c>
      <c r="K94" s="1">
        <v>0.12461538461538457</v>
      </c>
      <c r="L94" s="1">
        <f t="shared" si="123"/>
        <v>1.26</v>
      </c>
      <c r="M94" s="1">
        <f t="shared" si="124"/>
        <v>0.5292</v>
      </c>
      <c r="N94" s="1">
        <f t="shared" si="125"/>
        <v>0.1764</v>
      </c>
      <c r="O94" s="1">
        <f t="shared" si="126"/>
        <v>0.26459999999999995</v>
      </c>
      <c r="P94" s="1">
        <f t="shared" si="127"/>
        <v>0.28980000000000006</v>
      </c>
      <c r="Q94">
        <f t="shared" si="113"/>
        <v>10.260000000000002</v>
      </c>
      <c r="R94" s="1">
        <f t="shared" si="114"/>
        <v>11.274725274725276</v>
      </c>
      <c r="S94" s="1">
        <f t="shared" si="115"/>
        <v>1.0147252747252746</v>
      </c>
    </row>
    <row r="95" spans="1:33">
      <c r="A95" t="s">
        <v>17</v>
      </c>
      <c r="B95" t="s">
        <v>19</v>
      </c>
      <c r="C95" t="s">
        <v>1</v>
      </c>
      <c r="D95" t="s">
        <v>39</v>
      </c>
      <c r="E95" t="s">
        <v>2</v>
      </c>
      <c r="F95">
        <v>8.1428571428571441</v>
      </c>
      <c r="G95" s="1">
        <v>0.5544</v>
      </c>
      <c r="H95" s="1">
        <v>0.75600000000000001</v>
      </c>
      <c r="I95" s="1">
        <v>1.0331999999999999</v>
      </c>
      <c r="J95" s="1">
        <v>1.4318181818181819</v>
      </c>
      <c r="K95" s="1">
        <v>0.17181818181818187</v>
      </c>
      <c r="L95" s="1">
        <f t="shared" si="123"/>
        <v>1.26</v>
      </c>
      <c r="M95" s="1">
        <f t="shared" si="124"/>
        <v>0.5544</v>
      </c>
      <c r="N95" s="1">
        <f t="shared" si="125"/>
        <v>0.2016</v>
      </c>
      <c r="O95" s="1">
        <f t="shared" si="126"/>
        <v>0.27719999999999989</v>
      </c>
      <c r="P95" s="1">
        <f t="shared" si="127"/>
        <v>0.22680000000000011</v>
      </c>
      <c r="Q95">
        <f t="shared" si="113"/>
        <v>10.260000000000002</v>
      </c>
      <c r="R95" s="1">
        <f t="shared" si="114"/>
        <v>11.659090909090912</v>
      </c>
      <c r="S95" s="1">
        <f t="shared" si="115"/>
        <v>1.3990909090909098</v>
      </c>
      <c r="T95" s="1">
        <f>AVERAGE(F93:F95)</f>
        <v>8.144018583042973</v>
      </c>
      <c r="U95" s="1">
        <f t="shared" ref="U95:AD95" si="130">AVERAGE(J93:J95)</f>
        <v>1.4100755566272809</v>
      </c>
      <c r="V95" s="1">
        <f t="shared" si="130"/>
        <v>0.16007555662728076</v>
      </c>
      <c r="W95" s="1">
        <f t="shared" si="130"/>
        <v>1.25</v>
      </c>
      <c r="X95" s="1">
        <f t="shared" si="130"/>
        <v>0.53339999999999999</v>
      </c>
      <c r="Y95" s="1">
        <f t="shared" si="130"/>
        <v>0.22439999999999996</v>
      </c>
      <c r="Z95" s="1">
        <f t="shared" si="130"/>
        <v>0.25849999999999995</v>
      </c>
      <c r="AA95" s="1">
        <f t="shared" si="130"/>
        <v>0.2337000000000001</v>
      </c>
      <c r="AB95" s="1">
        <f t="shared" si="130"/>
        <v>10.180000000000001</v>
      </c>
      <c r="AC95" s="1">
        <f t="shared" si="130"/>
        <v>11.48368585437551</v>
      </c>
      <c r="AD95" s="1">
        <f t="shared" si="130"/>
        <v>1.3036858543755097</v>
      </c>
    </row>
    <row r="96" spans="1:33">
      <c r="A96" t="s">
        <v>17</v>
      </c>
      <c r="B96" t="s">
        <v>19</v>
      </c>
      <c r="C96" t="s">
        <v>1</v>
      </c>
      <c r="D96" t="s">
        <v>39</v>
      </c>
      <c r="E96" t="s">
        <v>3</v>
      </c>
      <c r="F96">
        <v>7.923809523809525</v>
      </c>
      <c r="G96" s="1">
        <v>0.35700000000000004</v>
      </c>
      <c r="H96" s="1">
        <v>0.504</v>
      </c>
      <c r="I96" s="1">
        <v>0.67200000000000004</v>
      </c>
      <c r="J96" s="1">
        <v>1.1666666666666667</v>
      </c>
      <c r="K96" s="1">
        <v>0.1166666666666667</v>
      </c>
      <c r="L96" s="1">
        <f t="shared" si="123"/>
        <v>1.05</v>
      </c>
      <c r="M96" s="1">
        <f t="shared" si="124"/>
        <v>0.35700000000000004</v>
      </c>
      <c r="N96" s="1">
        <f t="shared" si="125"/>
        <v>0.14699999999999996</v>
      </c>
      <c r="O96" s="1">
        <f t="shared" si="126"/>
        <v>0.16800000000000004</v>
      </c>
      <c r="P96" s="1">
        <f t="shared" si="127"/>
        <v>0.378</v>
      </c>
      <c r="Q96">
        <f t="shared" si="113"/>
        <v>8.3200000000000021</v>
      </c>
      <c r="R96" s="1">
        <f t="shared" si="114"/>
        <v>9.2444444444444471</v>
      </c>
      <c r="S96" s="1">
        <f t="shared" si="115"/>
        <v>0.92444444444444485</v>
      </c>
    </row>
    <row r="97" spans="1:33">
      <c r="A97" t="s">
        <v>17</v>
      </c>
      <c r="B97" t="s">
        <v>19</v>
      </c>
      <c r="C97" t="s">
        <v>1</v>
      </c>
      <c r="D97" t="s">
        <v>39</v>
      </c>
      <c r="E97" t="s">
        <v>3</v>
      </c>
      <c r="F97">
        <v>7.9298245614035086</v>
      </c>
      <c r="G97" s="1">
        <v>0.33059999999999995</v>
      </c>
      <c r="H97" s="1">
        <v>0.55859999999999999</v>
      </c>
      <c r="I97" s="1">
        <v>0.7752</v>
      </c>
      <c r="J97" s="1">
        <v>1.2808988764044942</v>
      </c>
      <c r="K97" s="1">
        <v>0.14089887640449428</v>
      </c>
      <c r="L97" s="1">
        <f t="shared" si="123"/>
        <v>1.1399999999999999</v>
      </c>
      <c r="M97" s="1">
        <f t="shared" si="124"/>
        <v>0.33059999999999995</v>
      </c>
      <c r="N97" s="1">
        <f t="shared" si="125"/>
        <v>0.22800000000000004</v>
      </c>
      <c r="O97" s="1">
        <f t="shared" si="126"/>
        <v>0.21660000000000001</v>
      </c>
      <c r="P97" s="1">
        <f t="shared" si="127"/>
        <v>0.3647999999999999</v>
      </c>
      <c r="Q97">
        <f t="shared" si="113"/>
        <v>9.0399999999999991</v>
      </c>
      <c r="R97" s="1">
        <f t="shared" si="114"/>
        <v>10.157303370786515</v>
      </c>
      <c r="S97" s="1">
        <f t="shared" si="115"/>
        <v>1.1173033707865161</v>
      </c>
    </row>
    <row r="98" spans="1:33">
      <c r="A98" t="s">
        <v>17</v>
      </c>
      <c r="B98" t="s">
        <v>19</v>
      </c>
      <c r="C98" t="s">
        <v>1</v>
      </c>
      <c r="D98" t="s">
        <v>39</v>
      </c>
      <c r="E98" t="s">
        <v>3</v>
      </c>
      <c r="F98">
        <v>7.9230769230769234</v>
      </c>
      <c r="G98" s="1">
        <v>0.46799999999999997</v>
      </c>
      <c r="H98" s="1">
        <v>0.66689999999999994</v>
      </c>
      <c r="I98" s="1">
        <v>0.84239999999999993</v>
      </c>
      <c r="J98" s="1">
        <v>1.3</v>
      </c>
      <c r="K98" s="1">
        <v>0.13000000000000012</v>
      </c>
      <c r="L98" s="1">
        <f t="shared" si="123"/>
        <v>1.17</v>
      </c>
      <c r="M98" s="1">
        <f t="shared" si="124"/>
        <v>0.46799999999999997</v>
      </c>
      <c r="N98" s="1">
        <f t="shared" si="125"/>
        <v>0.19889999999999997</v>
      </c>
      <c r="O98" s="1">
        <f t="shared" si="126"/>
        <v>0.17549999999999999</v>
      </c>
      <c r="P98" s="1">
        <f t="shared" si="127"/>
        <v>0.3276</v>
      </c>
      <c r="Q98">
        <f t="shared" si="113"/>
        <v>9.27</v>
      </c>
      <c r="R98" s="1">
        <f t="shared" si="114"/>
        <v>10.3</v>
      </c>
      <c r="S98" s="1">
        <f t="shared" si="115"/>
        <v>1.0300000000000009</v>
      </c>
      <c r="T98" s="1">
        <f>AVERAGE(F96:F98)</f>
        <v>7.9255703360966523</v>
      </c>
      <c r="U98" s="1">
        <f t="shared" ref="U98:AD98" si="131">AVERAGE(J96:J98)</f>
        <v>1.2491885143570538</v>
      </c>
      <c r="V98" s="1">
        <f t="shared" si="131"/>
        <v>0.1291885143570537</v>
      </c>
      <c r="W98" s="1">
        <f t="shared" si="131"/>
        <v>1.1199999999999999</v>
      </c>
      <c r="X98" s="1">
        <f t="shared" si="131"/>
        <v>0.38519999999999999</v>
      </c>
      <c r="Y98" s="1">
        <f t="shared" si="131"/>
        <v>0.1913</v>
      </c>
      <c r="Z98" s="1">
        <f t="shared" si="131"/>
        <v>0.1867</v>
      </c>
      <c r="AA98" s="1">
        <f t="shared" si="131"/>
        <v>0.35679999999999995</v>
      </c>
      <c r="AB98" s="1">
        <f t="shared" si="131"/>
        <v>8.8766666666666669</v>
      </c>
      <c r="AC98" s="1">
        <f t="shared" si="131"/>
        <v>9.9005826050769876</v>
      </c>
      <c r="AD98" s="1">
        <f t="shared" si="131"/>
        <v>1.0239159384103207</v>
      </c>
    </row>
    <row r="99" spans="1:33">
      <c r="A99" t="s">
        <v>17</v>
      </c>
      <c r="B99" t="s">
        <v>19</v>
      </c>
      <c r="C99" t="s">
        <v>1</v>
      </c>
      <c r="D99" t="s">
        <v>39</v>
      </c>
      <c r="E99" t="s">
        <v>4</v>
      </c>
      <c r="F99">
        <v>7.8</v>
      </c>
      <c r="G99" s="1">
        <v>0.24599999999999997</v>
      </c>
      <c r="H99" s="1">
        <v>0.39599999999999996</v>
      </c>
      <c r="I99" s="1">
        <v>0.55199999999999994</v>
      </c>
      <c r="J99" s="1">
        <v>0.65934065934065933</v>
      </c>
      <c r="K99" s="1">
        <v>5.9340659340659352E-2</v>
      </c>
      <c r="L99" s="1">
        <f t="shared" si="123"/>
        <v>0.6</v>
      </c>
      <c r="M99" s="1">
        <f t="shared" si="124"/>
        <v>0.24599999999999997</v>
      </c>
      <c r="N99" s="1">
        <f t="shared" si="125"/>
        <v>0.15</v>
      </c>
      <c r="O99" s="1">
        <f t="shared" si="126"/>
        <v>0.15599999999999997</v>
      </c>
      <c r="P99" s="1">
        <f t="shared" si="127"/>
        <v>4.8000000000000043E-2</v>
      </c>
      <c r="Q99">
        <f t="shared" si="113"/>
        <v>4.68</v>
      </c>
      <c r="R99" s="1">
        <f t="shared" si="114"/>
        <v>5.1428571428571423</v>
      </c>
      <c r="S99" s="1">
        <f t="shared" si="115"/>
        <v>0.46285714285714291</v>
      </c>
    </row>
    <row r="100" spans="1:33">
      <c r="A100" t="s">
        <v>17</v>
      </c>
      <c r="B100" t="s">
        <v>19</v>
      </c>
      <c r="C100" t="s">
        <v>1</v>
      </c>
      <c r="D100" t="s">
        <v>39</v>
      </c>
      <c r="E100" t="s">
        <v>4</v>
      </c>
      <c r="F100">
        <v>7.7948717948717938</v>
      </c>
      <c r="G100" s="1">
        <v>0.1482</v>
      </c>
      <c r="H100" s="1">
        <v>0.20669999999999999</v>
      </c>
      <c r="I100" s="1">
        <v>0.31979999999999997</v>
      </c>
      <c r="J100" s="1">
        <v>0.41052631578947368</v>
      </c>
      <c r="K100" s="1">
        <v>2.052631578947367E-2</v>
      </c>
      <c r="L100" s="1">
        <f t="shared" si="123"/>
        <v>0.39</v>
      </c>
      <c r="M100" s="1">
        <f t="shared" si="124"/>
        <v>0.1482</v>
      </c>
      <c r="N100" s="1">
        <f t="shared" si="125"/>
        <v>5.8499999999999996E-2</v>
      </c>
      <c r="O100" s="1">
        <f t="shared" si="126"/>
        <v>0.11309999999999998</v>
      </c>
      <c r="P100" s="1">
        <f t="shared" si="127"/>
        <v>7.020000000000004E-2</v>
      </c>
      <c r="Q100">
        <f t="shared" si="113"/>
        <v>3.0399999999999996</v>
      </c>
      <c r="R100" s="1">
        <f t="shared" si="114"/>
        <v>3.1999999999999997</v>
      </c>
      <c r="S100" s="1">
        <f t="shared" si="115"/>
        <v>0.15999999999999986</v>
      </c>
    </row>
    <row r="101" spans="1:33">
      <c r="A101" t="s">
        <v>17</v>
      </c>
      <c r="B101" t="s">
        <v>19</v>
      </c>
      <c r="C101" t="s">
        <v>1</v>
      </c>
      <c r="D101" t="s">
        <v>39</v>
      </c>
      <c r="E101" t="s">
        <v>4</v>
      </c>
      <c r="F101">
        <v>7.802083333333333</v>
      </c>
      <c r="G101" s="1">
        <v>0.36480000000000001</v>
      </c>
      <c r="H101" s="1">
        <v>0.6048</v>
      </c>
      <c r="I101" s="1">
        <v>0.81600000000000006</v>
      </c>
      <c r="J101" s="1">
        <v>1.103448275862069</v>
      </c>
      <c r="K101" s="1">
        <v>0.14344827586206899</v>
      </c>
      <c r="L101" s="1">
        <f t="shared" si="123"/>
        <v>0.96</v>
      </c>
      <c r="M101" s="1">
        <f t="shared" si="124"/>
        <v>0.36480000000000001</v>
      </c>
      <c r="N101" s="1">
        <f t="shared" si="125"/>
        <v>0.24</v>
      </c>
      <c r="O101" s="1">
        <f t="shared" si="126"/>
        <v>0.21120000000000005</v>
      </c>
      <c r="P101" s="1">
        <f t="shared" si="127"/>
        <v>0.14399999999999991</v>
      </c>
      <c r="Q101">
        <f t="shared" si="113"/>
        <v>7.4899999999999993</v>
      </c>
      <c r="R101" s="1">
        <f t="shared" si="114"/>
        <v>8.6091954022988499</v>
      </c>
      <c r="S101" s="1">
        <f t="shared" si="115"/>
        <v>1.1191954022988506</v>
      </c>
      <c r="T101" s="1">
        <f>AVERAGE(F99:F101)</f>
        <v>7.7989850427350413</v>
      </c>
      <c r="U101" s="1">
        <f t="shared" ref="U101:AD101" si="132">AVERAGE(J99:J101)</f>
        <v>0.72443841699740064</v>
      </c>
      <c r="V101" s="1">
        <f t="shared" si="132"/>
        <v>7.4438416997400669E-2</v>
      </c>
      <c r="W101" s="1">
        <f t="shared" si="132"/>
        <v>0.65</v>
      </c>
      <c r="X101" s="1">
        <f t="shared" si="132"/>
        <v>0.253</v>
      </c>
      <c r="Y101" s="1">
        <f t="shared" si="132"/>
        <v>0.14949999999999999</v>
      </c>
      <c r="Z101" s="1">
        <f t="shared" si="132"/>
        <v>0.16009999999999999</v>
      </c>
      <c r="AA101" s="1">
        <f t="shared" si="132"/>
        <v>8.7399999999999992E-2</v>
      </c>
      <c r="AB101" s="1">
        <f t="shared" si="132"/>
        <v>5.0699999999999994</v>
      </c>
      <c r="AC101" s="1">
        <f t="shared" si="132"/>
        <v>5.6506841817186642</v>
      </c>
      <c r="AD101" s="1">
        <f t="shared" si="132"/>
        <v>0.58068418171866443</v>
      </c>
      <c r="AE101" s="7">
        <f>SUM(AB95:AB101)</f>
        <v>24.126666666666669</v>
      </c>
      <c r="AF101" s="7">
        <f>SUM(AC95:AC101)</f>
        <v>27.034952641171163</v>
      </c>
      <c r="AG101" s="7">
        <f>SUM(AD95:AD101)</f>
        <v>2.9082859745044947</v>
      </c>
    </row>
    <row r="102" spans="1:33">
      <c r="A102" t="s">
        <v>17</v>
      </c>
      <c r="B102" t="s">
        <v>19</v>
      </c>
      <c r="C102" t="s">
        <v>6</v>
      </c>
      <c r="D102" t="s">
        <v>43</v>
      </c>
      <c r="E102" t="s">
        <v>2</v>
      </c>
      <c r="F102">
        <v>9.7979797979797993</v>
      </c>
      <c r="G102" s="1">
        <v>1.2771000000000001</v>
      </c>
      <c r="H102" s="1">
        <v>1.8711000000000002</v>
      </c>
      <c r="I102" s="1">
        <v>2.5245000000000002</v>
      </c>
      <c r="J102" s="1">
        <v>3.4534883720930236</v>
      </c>
      <c r="K102" s="1">
        <v>0.48348837209302342</v>
      </c>
      <c r="L102" s="1">
        <f t="shared" si="123"/>
        <v>2.97</v>
      </c>
      <c r="M102" s="1">
        <f t="shared" si="124"/>
        <v>1.2771000000000001</v>
      </c>
      <c r="N102" s="1">
        <f t="shared" si="125"/>
        <v>0.59400000000000008</v>
      </c>
      <c r="O102" s="1">
        <f t="shared" si="126"/>
        <v>0.65339999999999998</v>
      </c>
      <c r="P102" s="1">
        <f t="shared" si="127"/>
        <v>0.44550000000000001</v>
      </c>
      <c r="Q102">
        <f t="shared" si="113"/>
        <v>29.100000000000005</v>
      </c>
      <c r="R102" s="1">
        <f t="shared" si="114"/>
        <v>33.83720930232559</v>
      </c>
      <c r="S102" s="1">
        <f t="shared" si="115"/>
        <v>4.7372093023255832</v>
      </c>
    </row>
    <row r="103" spans="1:33">
      <c r="A103" t="s">
        <v>17</v>
      </c>
      <c r="B103" t="s">
        <v>19</v>
      </c>
      <c r="C103" t="s">
        <v>6</v>
      </c>
      <c r="D103" t="s">
        <v>43</v>
      </c>
      <c r="E103" t="s">
        <v>2</v>
      </c>
      <c r="F103">
        <v>9.7982456140350873</v>
      </c>
      <c r="G103" s="1">
        <v>0.9575999999999999</v>
      </c>
      <c r="H103" s="1">
        <v>1.3452</v>
      </c>
      <c r="I103" s="1">
        <v>1.9152</v>
      </c>
      <c r="J103" s="1">
        <v>2.5617977528089884</v>
      </c>
      <c r="K103" s="1">
        <v>0.28179775280898856</v>
      </c>
      <c r="L103" s="1">
        <f t="shared" si="123"/>
        <v>2.2799999999999998</v>
      </c>
      <c r="M103" s="1">
        <f t="shared" si="124"/>
        <v>0.9575999999999999</v>
      </c>
      <c r="N103" s="1">
        <f t="shared" si="125"/>
        <v>0.38760000000000006</v>
      </c>
      <c r="O103" s="1">
        <f t="shared" si="126"/>
        <v>0.57000000000000006</v>
      </c>
      <c r="P103" s="1">
        <f t="shared" si="127"/>
        <v>0.36479999999999979</v>
      </c>
      <c r="Q103">
        <f t="shared" si="113"/>
        <v>22.339999999999996</v>
      </c>
      <c r="R103" s="1">
        <f t="shared" si="114"/>
        <v>25.101123595505612</v>
      </c>
      <c r="S103" s="1">
        <f t="shared" si="115"/>
        <v>2.7611235955056159</v>
      </c>
    </row>
    <row r="104" spans="1:33">
      <c r="A104" t="s">
        <v>17</v>
      </c>
      <c r="B104" t="s">
        <v>19</v>
      </c>
      <c r="C104" t="s">
        <v>6</v>
      </c>
      <c r="D104" t="s">
        <v>43</v>
      </c>
      <c r="E104" t="s">
        <v>2</v>
      </c>
      <c r="F104">
        <v>9.7972972972972965</v>
      </c>
      <c r="G104" s="1">
        <v>0.95460000000000012</v>
      </c>
      <c r="H104" s="1">
        <v>1.4430000000000001</v>
      </c>
      <c r="I104" s="1">
        <v>1.9758</v>
      </c>
      <c r="J104" s="1">
        <v>2.4130434782608701</v>
      </c>
      <c r="K104" s="1">
        <v>0.19304347826086987</v>
      </c>
      <c r="L104" s="1">
        <f t="shared" si="123"/>
        <v>2.2200000000000002</v>
      </c>
      <c r="M104" s="1">
        <f t="shared" si="124"/>
        <v>0.95460000000000012</v>
      </c>
      <c r="N104" s="1">
        <f t="shared" si="125"/>
        <v>0.48839999999999995</v>
      </c>
      <c r="O104" s="1">
        <f t="shared" si="126"/>
        <v>0.53279999999999994</v>
      </c>
      <c r="P104" s="1">
        <f t="shared" si="127"/>
        <v>0.24420000000000019</v>
      </c>
      <c r="Q104">
        <f t="shared" si="113"/>
        <v>21.75</v>
      </c>
      <c r="R104" s="1">
        <f t="shared" si="114"/>
        <v>23.64130434782609</v>
      </c>
      <c r="S104" s="1">
        <f t="shared" si="115"/>
        <v>1.8913043478260898</v>
      </c>
      <c r="T104" s="1">
        <f>AVERAGE(F102:F104)</f>
        <v>9.7978409031040616</v>
      </c>
      <c r="U104" s="1">
        <f t="shared" ref="U104:AD104" si="133">AVERAGE(J102:J104)</f>
        <v>2.8094432010542945</v>
      </c>
      <c r="V104" s="1">
        <f t="shared" si="133"/>
        <v>0.31944320105429397</v>
      </c>
      <c r="W104" s="1">
        <f t="shared" si="133"/>
        <v>2.4900000000000002</v>
      </c>
      <c r="X104" s="1">
        <f t="shared" si="133"/>
        <v>1.0631000000000002</v>
      </c>
      <c r="Y104" s="1">
        <f t="shared" si="133"/>
        <v>0.49000000000000005</v>
      </c>
      <c r="Z104" s="1">
        <f t="shared" si="133"/>
        <v>0.58540000000000003</v>
      </c>
      <c r="AA104" s="1">
        <f t="shared" si="133"/>
        <v>0.35149999999999998</v>
      </c>
      <c r="AB104" s="1">
        <f t="shared" si="133"/>
        <v>24.396666666666665</v>
      </c>
      <c r="AC104" s="1">
        <f t="shared" si="133"/>
        <v>27.526545748552433</v>
      </c>
      <c r="AD104" s="1">
        <f t="shared" si="133"/>
        <v>3.1298790818857629</v>
      </c>
    </row>
    <row r="105" spans="1:33">
      <c r="A105" t="s">
        <v>17</v>
      </c>
      <c r="B105" t="s">
        <v>19</v>
      </c>
      <c r="C105" t="s">
        <v>6</v>
      </c>
      <c r="D105" t="s">
        <v>43</v>
      </c>
      <c r="E105" t="s">
        <v>3</v>
      </c>
      <c r="F105">
        <v>8.8547008547008552</v>
      </c>
      <c r="G105" s="1">
        <v>0.45629999999999998</v>
      </c>
      <c r="H105" s="1">
        <v>0.69029999999999991</v>
      </c>
      <c r="I105" s="1">
        <v>0.8657999999999999</v>
      </c>
      <c r="J105" s="1">
        <v>1.2446808510638296</v>
      </c>
      <c r="K105" s="1">
        <v>7.4680851063829712E-2</v>
      </c>
      <c r="L105" s="1">
        <f t="shared" si="123"/>
        <v>1.17</v>
      </c>
      <c r="M105" s="1">
        <f t="shared" si="124"/>
        <v>0.45629999999999998</v>
      </c>
      <c r="N105" s="1">
        <f t="shared" si="125"/>
        <v>0.23399999999999993</v>
      </c>
      <c r="O105" s="1">
        <f t="shared" si="126"/>
        <v>0.17549999999999999</v>
      </c>
      <c r="P105" s="1">
        <f t="shared" si="127"/>
        <v>0.30420000000000003</v>
      </c>
      <c r="Q105">
        <f t="shared" si="113"/>
        <v>10.36</v>
      </c>
      <c r="R105" s="1">
        <f t="shared" si="114"/>
        <v>11.021276595744681</v>
      </c>
      <c r="S105" s="1">
        <f t="shared" si="115"/>
        <v>0.66127659574468023</v>
      </c>
    </row>
    <row r="106" spans="1:33">
      <c r="A106" t="s">
        <v>17</v>
      </c>
      <c r="B106" t="s">
        <v>19</v>
      </c>
      <c r="C106" t="s">
        <v>6</v>
      </c>
      <c r="D106" t="s">
        <v>43</v>
      </c>
      <c r="E106" t="s">
        <v>3</v>
      </c>
      <c r="F106">
        <v>8.8518518518518512</v>
      </c>
      <c r="G106" s="1">
        <v>0.51300000000000001</v>
      </c>
      <c r="H106" s="1">
        <v>0.71550000000000002</v>
      </c>
      <c r="I106" s="1">
        <v>1.1205000000000001</v>
      </c>
      <c r="J106" s="1">
        <v>1.4516129032258065</v>
      </c>
      <c r="K106" s="1">
        <v>0.10161290322580641</v>
      </c>
      <c r="L106" s="1">
        <f t="shared" si="123"/>
        <v>1.35</v>
      </c>
      <c r="M106" s="1">
        <f t="shared" si="124"/>
        <v>0.51300000000000001</v>
      </c>
      <c r="N106" s="1">
        <f t="shared" si="125"/>
        <v>0.20250000000000001</v>
      </c>
      <c r="O106" s="1">
        <f t="shared" si="126"/>
        <v>0.40500000000000003</v>
      </c>
      <c r="P106" s="1">
        <f t="shared" si="127"/>
        <v>0.22950000000000004</v>
      </c>
      <c r="Q106">
        <f t="shared" si="113"/>
        <v>11.95</v>
      </c>
      <c r="R106" s="1">
        <f t="shared" si="114"/>
        <v>12.849462365591398</v>
      </c>
      <c r="S106" s="1">
        <f t="shared" si="115"/>
        <v>0.89946236559139736</v>
      </c>
    </row>
    <row r="107" spans="1:33">
      <c r="A107" t="s">
        <v>17</v>
      </c>
      <c r="B107" t="s">
        <v>19</v>
      </c>
      <c r="C107" t="s">
        <v>6</v>
      </c>
      <c r="D107" t="s">
        <v>43</v>
      </c>
      <c r="E107" t="s">
        <v>3</v>
      </c>
      <c r="F107">
        <v>8.8529411764705888</v>
      </c>
      <c r="G107" s="1">
        <v>0.34680000000000005</v>
      </c>
      <c r="H107" s="1">
        <v>0.49980000000000002</v>
      </c>
      <c r="I107" s="1">
        <v>0.75480000000000003</v>
      </c>
      <c r="J107" s="1">
        <v>1.2</v>
      </c>
      <c r="K107" s="1">
        <v>0.17999999999999994</v>
      </c>
      <c r="L107" s="1">
        <f t="shared" si="123"/>
        <v>1.02</v>
      </c>
      <c r="M107" s="1">
        <f t="shared" si="124"/>
        <v>0.34680000000000005</v>
      </c>
      <c r="N107" s="1">
        <f t="shared" si="125"/>
        <v>0.15299999999999997</v>
      </c>
      <c r="O107" s="1">
        <f t="shared" si="126"/>
        <v>0.255</v>
      </c>
      <c r="P107" s="1">
        <f t="shared" si="127"/>
        <v>0.26519999999999999</v>
      </c>
      <c r="Q107">
        <f t="shared" si="113"/>
        <v>9.0300000000000011</v>
      </c>
      <c r="R107" s="1">
        <f t="shared" si="114"/>
        <v>10.623529411764705</v>
      </c>
      <c r="S107" s="1">
        <f t="shared" si="115"/>
        <v>1.5935294117647054</v>
      </c>
      <c r="T107" s="1">
        <f>AVERAGE(F105:F107)</f>
        <v>8.8531646276744311</v>
      </c>
      <c r="U107" s="1">
        <f t="shared" ref="U107:AD107" si="134">AVERAGE(J105:J107)</f>
        <v>1.2987645847632121</v>
      </c>
      <c r="V107" s="1">
        <f t="shared" si="134"/>
        <v>0.11876458476321201</v>
      </c>
      <c r="W107" s="1">
        <f t="shared" si="134"/>
        <v>1.18</v>
      </c>
      <c r="X107" s="1">
        <f t="shared" si="134"/>
        <v>0.43870000000000003</v>
      </c>
      <c r="Y107" s="1">
        <f t="shared" si="134"/>
        <v>0.19649999999999998</v>
      </c>
      <c r="Z107" s="1">
        <f t="shared" si="134"/>
        <v>0.27850000000000003</v>
      </c>
      <c r="AA107" s="1">
        <f t="shared" si="134"/>
        <v>0.26630000000000004</v>
      </c>
      <c r="AB107" s="1">
        <f t="shared" si="134"/>
        <v>10.446666666666667</v>
      </c>
      <c r="AC107" s="1">
        <f t="shared" si="134"/>
        <v>11.498089457700262</v>
      </c>
      <c r="AD107" s="1">
        <f t="shared" si="134"/>
        <v>1.0514227910335945</v>
      </c>
      <c r="AE107" s="7">
        <f>SUM(AB101:AB107)</f>
        <v>39.913333333333334</v>
      </c>
      <c r="AF107" s="7">
        <f>SUM(AC101:AC107)</f>
        <v>44.675319387971356</v>
      </c>
      <c r="AG107" s="7">
        <f>SUM(AD101:AD107)</f>
        <v>4.7619860546380215</v>
      </c>
    </row>
    <row r="108" spans="1:33">
      <c r="A108" t="s">
        <v>17</v>
      </c>
      <c r="B108" t="s">
        <v>19</v>
      </c>
      <c r="C108" t="s">
        <v>6</v>
      </c>
      <c r="D108" t="s">
        <v>43</v>
      </c>
      <c r="E108" t="s">
        <v>4</v>
      </c>
      <c r="F108">
        <v>11.399999999999999</v>
      </c>
      <c r="G108" s="1">
        <v>0.59400000000000008</v>
      </c>
      <c r="H108" s="1">
        <v>0.94500000000000006</v>
      </c>
      <c r="I108" s="1">
        <v>1.242</v>
      </c>
      <c r="J108" s="1">
        <v>1.4673913043478262</v>
      </c>
      <c r="K108" s="1">
        <v>0.11739130434782608</v>
      </c>
      <c r="L108" s="1">
        <f t="shared" si="123"/>
        <v>1.35</v>
      </c>
      <c r="M108" s="1">
        <f t="shared" si="124"/>
        <v>0.59400000000000008</v>
      </c>
      <c r="N108" s="1">
        <f t="shared" si="125"/>
        <v>0.35099999999999998</v>
      </c>
      <c r="O108" s="1">
        <f t="shared" si="126"/>
        <v>0.29699999999999993</v>
      </c>
      <c r="P108" s="1">
        <f t="shared" si="127"/>
        <v>0.1080000000000001</v>
      </c>
      <c r="Q108">
        <f t="shared" si="113"/>
        <v>15.389999999999999</v>
      </c>
      <c r="R108" s="1">
        <f t="shared" si="114"/>
        <v>16.728260869565215</v>
      </c>
      <c r="S108" s="1">
        <f t="shared" si="115"/>
        <v>1.3382608695652172</v>
      </c>
    </row>
    <row r="109" spans="1:33">
      <c r="A109" t="s">
        <v>17</v>
      </c>
      <c r="B109" t="s">
        <v>19</v>
      </c>
      <c r="C109" t="s">
        <v>6</v>
      </c>
      <c r="D109" t="s">
        <v>43</v>
      </c>
      <c r="E109" t="s">
        <v>4</v>
      </c>
      <c r="F109">
        <v>11.401709401709404</v>
      </c>
      <c r="G109" s="1">
        <v>0.46799999999999997</v>
      </c>
      <c r="H109" s="1">
        <v>0.67859999999999998</v>
      </c>
      <c r="I109" s="1">
        <v>0.9827999999999999</v>
      </c>
      <c r="J109" s="1">
        <v>1.2315789473684211</v>
      </c>
      <c r="K109" s="1">
        <v>6.1578947368421177E-2</v>
      </c>
      <c r="L109" s="1">
        <f t="shared" si="123"/>
        <v>1.17</v>
      </c>
      <c r="M109" s="1">
        <f t="shared" si="124"/>
        <v>0.46799999999999997</v>
      </c>
      <c r="N109" s="1">
        <f t="shared" si="125"/>
        <v>0.21060000000000001</v>
      </c>
      <c r="O109" s="1">
        <f t="shared" si="126"/>
        <v>0.30419999999999991</v>
      </c>
      <c r="P109" s="1">
        <f t="shared" si="127"/>
        <v>0.18720000000000003</v>
      </c>
      <c r="Q109">
        <f t="shared" si="113"/>
        <v>13.340000000000002</v>
      </c>
      <c r="R109" s="1">
        <f t="shared" si="114"/>
        <v>14.042105263157898</v>
      </c>
      <c r="S109" s="1">
        <f t="shared" si="115"/>
        <v>0.70210526315789634</v>
      </c>
    </row>
    <row r="110" spans="1:33">
      <c r="A110" t="s">
        <v>17</v>
      </c>
      <c r="B110" t="s">
        <v>19</v>
      </c>
      <c r="C110" t="s">
        <v>6</v>
      </c>
      <c r="D110" t="s">
        <v>43</v>
      </c>
      <c r="E110" t="s">
        <v>4</v>
      </c>
      <c r="F110">
        <v>11.403100775193797</v>
      </c>
      <c r="G110" s="1">
        <v>0.45149999999999996</v>
      </c>
      <c r="H110" s="1">
        <v>0.81269999999999998</v>
      </c>
      <c r="I110" s="1">
        <v>1.1480999999999999</v>
      </c>
      <c r="J110" s="1">
        <v>1.4175824175824177</v>
      </c>
      <c r="K110" s="1">
        <v>0.12758241758241762</v>
      </c>
      <c r="L110" s="1">
        <f t="shared" si="123"/>
        <v>1.29</v>
      </c>
      <c r="M110" s="1">
        <f t="shared" si="124"/>
        <v>0.45149999999999996</v>
      </c>
      <c r="N110" s="1">
        <f t="shared" si="125"/>
        <v>0.36120000000000002</v>
      </c>
      <c r="O110" s="1">
        <f t="shared" si="126"/>
        <v>0.33539999999999992</v>
      </c>
      <c r="P110" s="1">
        <f t="shared" si="127"/>
        <v>0.14190000000000014</v>
      </c>
      <c r="Q110">
        <f t="shared" si="113"/>
        <v>14.709999999999999</v>
      </c>
      <c r="R110" s="1">
        <f t="shared" si="114"/>
        <v>16.164835164835164</v>
      </c>
      <c r="S110" s="1">
        <f t="shared" si="115"/>
        <v>1.4548351648351652</v>
      </c>
      <c r="T110" s="1">
        <f>AVERAGE(F108:F110)</f>
        <v>11.401603392301068</v>
      </c>
      <c r="U110" s="1">
        <f t="shared" ref="U110:AD110" si="135">AVERAGE(J108:J110)</f>
        <v>1.3721842230995549</v>
      </c>
      <c r="V110" s="1">
        <f t="shared" si="135"/>
        <v>0.10218422309955495</v>
      </c>
      <c r="W110" s="1">
        <f t="shared" si="135"/>
        <v>1.27</v>
      </c>
      <c r="X110" s="1">
        <f t="shared" si="135"/>
        <v>0.50450000000000006</v>
      </c>
      <c r="Y110" s="1">
        <f t="shared" si="135"/>
        <v>0.30760000000000004</v>
      </c>
      <c r="Z110" s="1">
        <f t="shared" si="135"/>
        <v>0.31219999999999992</v>
      </c>
      <c r="AA110" s="1">
        <f t="shared" si="135"/>
        <v>0.14570000000000008</v>
      </c>
      <c r="AB110" s="1">
        <f t="shared" si="135"/>
        <v>14.479999999999999</v>
      </c>
      <c r="AC110" s="1">
        <f t="shared" si="135"/>
        <v>15.645067099186093</v>
      </c>
      <c r="AD110" s="1">
        <f t="shared" si="135"/>
        <v>1.165067099186093</v>
      </c>
    </row>
    <row r="111" spans="1:33">
      <c r="A111" t="s">
        <v>17</v>
      </c>
      <c r="B111" t="s">
        <v>21</v>
      </c>
      <c r="C111" t="s">
        <v>6</v>
      </c>
      <c r="D111" t="s">
        <v>37</v>
      </c>
      <c r="E111" t="s">
        <v>2</v>
      </c>
      <c r="F111">
        <v>8.2298850574712645</v>
      </c>
      <c r="G111" s="1">
        <v>0.76559999999999995</v>
      </c>
      <c r="H111" s="1">
        <v>0.99180000000000001</v>
      </c>
      <c r="I111" s="1">
        <v>1.3049999999999999</v>
      </c>
      <c r="J111" s="1">
        <v>1.831578947368421</v>
      </c>
      <c r="K111" s="1">
        <v>9.1578947368420982E-2</v>
      </c>
      <c r="L111" s="1">
        <f t="shared" si="123"/>
        <v>1.74</v>
      </c>
      <c r="M111" s="1">
        <f t="shared" si="124"/>
        <v>0.76559999999999995</v>
      </c>
      <c r="N111" s="1">
        <f t="shared" si="125"/>
        <v>0.22620000000000007</v>
      </c>
      <c r="O111" s="1">
        <f t="shared" si="126"/>
        <v>0.31319999999999992</v>
      </c>
      <c r="P111" s="1">
        <f t="shared" si="127"/>
        <v>0.43500000000000005</v>
      </c>
      <c r="Q111">
        <f t="shared" si="113"/>
        <v>14.32</v>
      </c>
      <c r="R111" s="1">
        <f t="shared" si="114"/>
        <v>15.073684210526315</v>
      </c>
      <c r="S111" s="1">
        <f t="shared" si="115"/>
        <v>0.75368421052631518</v>
      </c>
    </row>
    <row r="112" spans="1:33">
      <c r="A112" t="s">
        <v>17</v>
      </c>
      <c r="B112" t="s">
        <v>21</v>
      </c>
      <c r="C112" t="s">
        <v>6</v>
      </c>
      <c r="D112" t="s">
        <v>37</v>
      </c>
      <c r="E112" t="s">
        <v>2</v>
      </c>
      <c r="F112">
        <v>8.2339181286549703</v>
      </c>
      <c r="G112" s="1">
        <v>0.75239999999999996</v>
      </c>
      <c r="H112" s="1">
        <v>1.0430999999999999</v>
      </c>
      <c r="I112" s="1">
        <v>1.3337999999999999</v>
      </c>
      <c r="J112" s="1">
        <v>1.8586956521739129</v>
      </c>
      <c r="K112" s="1">
        <v>0.1486956521739129</v>
      </c>
      <c r="L112" s="1">
        <f t="shared" si="123"/>
        <v>1.71</v>
      </c>
      <c r="M112" s="1">
        <f t="shared" si="124"/>
        <v>0.75239999999999996</v>
      </c>
      <c r="N112" s="1">
        <f t="shared" si="125"/>
        <v>0.29069999999999996</v>
      </c>
      <c r="O112" s="1">
        <f t="shared" si="126"/>
        <v>0.29069999999999996</v>
      </c>
      <c r="P112" s="1">
        <f t="shared" si="127"/>
        <v>0.37620000000000009</v>
      </c>
      <c r="Q112">
        <f t="shared" si="113"/>
        <v>14.079999999999998</v>
      </c>
      <c r="R112" s="1">
        <f t="shared" si="114"/>
        <v>15.304347826086953</v>
      </c>
      <c r="S112" s="1">
        <f t="shared" si="115"/>
        <v>1.2243478260869551</v>
      </c>
    </row>
    <row r="113" spans="1:33">
      <c r="A113" t="s">
        <v>17</v>
      </c>
      <c r="B113" t="s">
        <v>21</v>
      </c>
      <c r="C113" t="s">
        <v>6</v>
      </c>
      <c r="D113" t="s">
        <v>37</v>
      </c>
      <c r="E113" t="s">
        <v>2</v>
      </c>
      <c r="F113">
        <v>8.2333333333333343</v>
      </c>
      <c r="G113" s="1">
        <v>0.84599999999999997</v>
      </c>
      <c r="H113" s="1">
        <v>1.26</v>
      </c>
      <c r="I113" s="1">
        <v>1.5660000000000001</v>
      </c>
      <c r="J113" s="1">
        <v>1.956521739130435</v>
      </c>
      <c r="K113" s="1">
        <v>0.15652173913043499</v>
      </c>
      <c r="L113" s="1">
        <f t="shared" si="123"/>
        <v>1.8</v>
      </c>
      <c r="M113" s="1">
        <f t="shared" si="124"/>
        <v>0.84599999999999997</v>
      </c>
      <c r="N113" s="1">
        <f t="shared" si="125"/>
        <v>0.41400000000000003</v>
      </c>
      <c r="O113" s="1">
        <f t="shared" si="126"/>
        <v>0.30600000000000005</v>
      </c>
      <c r="P113" s="1">
        <f t="shared" si="127"/>
        <v>0.23399999999999999</v>
      </c>
      <c r="Q113">
        <f t="shared" si="113"/>
        <v>14.820000000000002</v>
      </c>
      <c r="R113" s="1">
        <f t="shared" si="114"/>
        <v>16.108695652173918</v>
      </c>
      <c r="S113" s="1">
        <f t="shared" si="115"/>
        <v>1.2886956521739148</v>
      </c>
      <c r="T113" s="1">
        <f>AVERAGE(F111:F113)</f>
        <v>8.232378839819857</v>
      </c>
      <c r="U113" s="1">
        <f t="shared" ref="U113:AD113" si="136">AVERAGE(J111:J113)</f>
        <v>1.8822654462242561</v>
      </c>
      <c r="V113" s="1">
        <f t="shared" si="136"/>
        <v>0.13226544622425629</v>
      </c>
      <c r="W113" s="1">
        <f t="shared" si="136"/>
        <v>1.75</v>
      </c>
      <c r="X113" s="1">
        <f t="shared" si="136"/>
        <v>0.78799999999999992</v>
      </c>
      <c r="Y113" s="1">
        <f t="shared" si="136"/>
        <v>0.31030000000000002</v>
      </c>
      <c r="Z113" s="1">
        <f t="shared" si="136"/>
        <v>0.30329999999999996</v>
      </c>
      <c r="AA113" s="1">
        <f t="shared" si="136"/>
        <v>0.34840000000000004</v>
      </c>
      <c r="AB113" s="1">
        <f t="shared" si="136"/>
        <v>14.406666666666666</v>
      </c>
      <c r="AC113" s="1">
        <f t="shared" si="136"/>
        <v>15.495575896262395</v>
      </c>
      <c r="AD113" s="1">
        <f t="shared" si="136"/>
        <v>1.0889092295957283</v>
      </c>
    </row>
    <row r="114" spans="1:33">
      <c r="A114" t="s">
        <v>17</v>
      </c>
      <c r="B114" t="s">
        <v>21</v>
      </c>
      <c r="C114" t="s">
        <v>6</v>
      </c>
      <c r="D114" t="s">
        <v>37</v>
      </c>
      <c r="E114" t="s">
        <v>3</v>
      </c>
      <c r="F114">
        <v>8.1315789473684212</v>
      </c>
      <c r="G114" s="1">
        <v>0.43319999999999997</v>
      </c>
      <c r="H114" s="1">
        <v>0.59279999999999999</v>
      </c>
      <c r="I114" s="1">
        <v>0.90060000000000007</v>
      </c>
      <c r="J114" s="1">
        <v>1.2127659574468086</v>
      </c>
      <c r="K114" s="1">
        <v>7.2765957446808693E-2</v>
      </c>
      <c r="L114" s="1">
        <f t="shared" si="123"/>
        <v>1.1399999999999999</v>
      </c>
      <c r="M114" s="1">
        <f t="shared" si="124"/>
        <v>0.43319999999999997</v>
      </c>
      <c r="N114" s="1">
        <f t="shared" si="125"/>
        <v>0.15960000000000002</v>
      </c>
      <c r="O114" s="1">
        <f t="shared" si="126"/>
        <v>0.30780000000000007</v>
      </c>
      <c r="P114" s="1">
        <f t="shared" si="127"/>
        <v>0.23939999999999984</v>
      </c>
      <c r="Q114">
        <f t="shared" si="113"/>
        <v>9.27</v>
      </c>
      <c r="R114" s="1">
        <f t="shared" si="114"/>
        <v>9.8617021276595747</v>
      </c>
      <c r="S114" s="1">
        <f t="shared" si="115"/>
        <v>0.59170212765957597</v>
      </c>
    </row>
    <row r="115" spans="1:33">
      <c r="A115" t="s">
        <v>17</v>
      </c>
      <c r="B115" t="s">
        <v>21</v>
      </c>
      <c r="C115" t="s">
        <v>6</v>
      </c>
      <c r="D115" t="s">
        <v>37</v>
      </c>
      <c r="E115" t="s">
        <v>3</v>
      </c>
      <c r="F115">
        <v>8.1372549019607874</v>
      </c>
      <c r="G115" s="1">
        <v>0.36719999999999997</v>
      </c>
      <c r="H115" s="1">
        <v>0.58139999999999992</v>
      </c>
      <c r="I115" s="1">
        <v>0.82619999999999993</v>
      </c>
      <c r="J115" s="1">
        <v>1.1086956521739131</v>
      </c>
      <c r="K115" s="1">
        <v>8.8695652173913064E-2</v>
      </c>
      <c r="L115" s="1">
        <f t="shared" si="123"/>
        <v>1.02</v>
      </c>
      <c r="M115" s="1">
        <f t="shared" si="124"/>
        <v>0.36719999999999997</v>
      </c>
      <c r="N115" s="1">
        <f t="shared" si="125"/>
        <v>0.21419999999999995</v>
      </c>
      <c r="O115" s="1">
        <f t="shared" si="126"/>
        <v>0.24480000000000002</v>
      </c>
      <c r="P115" s="1">
        <f t="shared" si="127"/>
        <v>0.19380000000000008</v>
      </c>
      <c r="Q115">
        <f t="shared" si="113"/>
        <v>8.3000000000000025</v>
      </c>
      <c r="R115" s="1">
        <f t="shared" si="114"/>
        <v>9.0217391304347867</v>
      </c>
      <c r="S115" s="1">
        <f t="shared" si="115"/>
        <v>0.7217391304347831</v>
      </c>
    </row>
    <row r="116" spans="1:33">
      <c r="A116" t="s">
        <v>17</v>
      </c>
      <c r="B116" t="s">
        <v>21</v>
      </c>
      <c r="C116" t="s">
        <v>6</v>
      </c>
      <c r="D116" t="s">
        <v>37</v>
      </c>
      <c r="E116" t="s">
        <v>3</v>
      </c>
      <c r="F116">
        <v>8.1388888888888857</v>
      </c>
      <c r="G116" s="1">
        <v>0.41040000000000004</v>
      </c>
      <c r="H116" s="1">
        <v>0.61560000000000004</v>
      </c>
      <c r="I116" s="1">
        <v>0.8640000000000001</v>
      </c>
      <c r="J116" s="1">
        <v>1.1868131868131868</v>
      </c>
      <c r="K116" s="1">
        <v>0.10681318681318674</v>
      </c>
      <c r="L116" s="1">
        <f t="shared" si="123"/>
        <v>1.08</v>
      </c>
      <c r="M116" s="1">
        <f t="shared" si="124"/>
        <v>0.41040000000000004</v>
      </c>
      <c r="N116" s="1">
        <f t="shared" si="125"/>
        <v>0.20519999999999999</v>
      </c>
      <c r="O116" s="1">
        <f t="shared" si="126"/>
        <v>0.24840000000000007</v>
      </c>
      <c r="P116" s="1">
        <f t="shared" si="127"/>
        <v>0.21599999999999997</v>
      </c>
      <c r="Q116">
        <f t="shared" si="113"/>
        <v>8.7899999999999974</v>
      </c>
      <c r="R116" s="1">
        <f t="shared" si="114"/>
        <v>9.6593406593406552</v>
      </c>
      <c r="S116" s="1">
        <f t="shared" si="115"/>
        <v>0.86934065934065841</v>
      </c>
      <c r="T116" s="1">
        <f>AVERAGE(F114:F116)</f>
        <v>8.135907579406032</v>
      </c>
      <c r="U116" s="1">
        <f t="shared" ref="U116:AD116" si="137">AVERAGE(J114:J116)</f>
        <v>1.1694249321446362</v>
      </c>
      <c r="V116" s="1">
        <f t="shared" si="137"/>
        <v>8.9424932144636163E-2</v>
      </c>
      <c r="W116" s="1">
        <f t="shared" si="137"/>
        <v>1.08</v>
      </c>
      <c r="X116" s="1">
        <f t="shared" si="137"/>
        <v>0.40360000000000001</v>
      </c>
      <c r="Y116" s="1">
        <f t="shared" si="137"/>
        <v>0.19299999999999998</v>
      </c>
      <c r="Z116" s="1">
        <f t="shared" si="137"/>
        <v>0.26700000000000007</v>
      </c>
      <c r="AA116" s="1">
        <f t="shared" si="137"/>
        <v>0.21639999999999995</v>
      </c>
      <c r="AB116" s="1">
        <f t="shared" si="137"/>
        <v>8.7866666666666671</v>
      </c>
      <c r="AC116" s="1">
        <f t="shared" si="137"/>
        <v>9.5142606391450055</v>
      </c>
      <c r="AD116" s="1">
        <f t="shared" si="137"/>
        <v>0.72759397247833923</v>
      </c>
    </row>
    <row r="117" spans="1:33">
      <c r="A117" t="s">
        <v>17</v>
      </c>
      <c r="B117" t="s">
        <v>21</v>
      </c>
      <c r="C117" t="s">
        <v>6</v>
      </c>
      <c r="D117" t="s">
        <v>37</v>
      </c>
      <c r="E117" t="s">
        <v>4</v>
      </c>
      <c r="F117">
        <v>7.9866666666666672</v>
      </c>
      <c r="G117" s="1">
        <v>0.33750000000000002</v>
      </c>
      <c r="H117" s="1">
        <v>0.5625</v>
      </c>
      <c r="I117" s="1">
        <v>0.72750000000000004</v>
      </c>
      <c r="J117" s="1">
        <v>0.78947368421052633</v>
      </c>
      <c r="K117" s="1">
        <v>3.9473684210526327E-2</v>
      </c>
      <c r="L117" s="1">
        <f t="shared" si="123"/>
        <v>0.75</v>
      </c>
      <c r="M117" s="1">
        <f t="shared" si="124"/>
        <v>0.33750000000000002</v>
      </c>
      <c r="N117" s="1">
        <f t="shared" si="125"/>
        <v>0.22499999999999998</v>
      </c>
      <c r="O117" s="1">
        <f t="shared" si="126"/>
        <v>0.16500000000000004</v>
      </c>
      <c r="P117" s="1">
        <f t="shared" si="127"/>
        <v>2.2499999999999964E-2</v>
      </c>
      <c r="Q117">
        <f t="shared" si="113"/>
        <v>5.99</v>
      </c>
      <c r="R117" s="1">
        <f t="shared" si="114"/>
        <v>6.3052631578947373</v>
      </c>
      <c r="S117" s="1">
        <f t="shared" si="115"/>
        <v>0.31526315789473697</v>
      </c>
    </row>
    <row r="118" spans="1:33">
      <c r="A118" t="s">
        <v>17</v>
      </c>
      <c r="B118" t="s">
        <v>21</v>
      </c>
      <c r="C118" t="s">
        <v>6</v>
      </c>
      <c r="D118" t="s">
        <v>37</v>
      </c>
      <c r="E118" t="s">
        <v>4</v>
      </c>
      <c r="F118">
        <v>7.9876543209876525</v>
      </c>
      <c r="G118" s="1">
        <v>0.30780000000000002</v>
      </c>
      <c r="H118" s="1">
        <v>0.50219999999999998</v>
      </c>
      <c r="I118" s="1">
        <v>0.64800000000000002</v>
      </c>
      <c r="J118" s="1">
        <v>0.87096774193548399</v>
      </c>
      <c r="K118" s="1">
        <v>6.0967741935483932E-2</v>
      </c>
      <c r="L118" s="1">
        <f t="shared" si="123"/>
        <v>0.81</v>
      </c>
      <c r="M118" s="1">
        <f t="shared" si="124"/>
        <v>0.30780000000000002</v>
      </c>
      <c r="N118" s="1">
        <f t="shared" si="125"/>
        <v>0.19439999999999996</v>
      </c>
      <c r="O118" s="1">
        <f t="shared" si="126"/>
        <v>0.14580000000000004</v>
      </c>
      <c r="P118" s="1">
        <f t="shared" si="127"/>
        <v>0.16200000000000003</v>
      </c>
      <c r="Q118">
        <f t="shared" si="113"/>
        <v>6.4699999999999989</v>
      </c>
      <c r="R118" s="1">
        <f t="shared" si="114"/>
        <v>6.9569892473118271</v>
      </c>
      <c r="S118" s="1">
        <f t="shared" si="115"/>
        <v>0.48698924731182835</v>
      </c>
    </row>
    <row r="119" spans="1:33">
      <c r="A119" t="s">
        <v>17</v>
      </c>
      <c r="B119" t="s">
        <v>21</v>
      </c>
      <c r="C119" t="s">
        <v>6</v>
      </c>
      <c r="D119" t="s">
        <v>37</v>
      </c>
      <c r="E119" t="s">
        <v>4</v>
      </c>
      <c r="F119">
        <v>7.989583333333333</v>
      </c>
      <c r="G119" s="1">
        <v>0.35519999999999996</v>
      </c>
      <c r="H119" s="1">
        <v>0.59519999999999995</v>
      </c>
      <c r="I119" s="1">
        <v>0.85439999999999994</v>
      </c>
      <c r="J119" s="1">
        <v>1.1162790697674418</v>
      </c>
      <c r="K119" s="1">
        <v>0.15627906976744188</v>
      </c>
      <c r="L119" s="1">
        <f t="shared" si="123"/>
        <v>0.96</v>
      </c>
      <c r="M119" s="1">
        <f t="shared" si="124"/>
        <v>0.35519999999999996</v>
      </c>
      <c r="N119" s="1">
        <f t="shared" si="125"/>
        <v>0.24</v>
      </c>
      <c r="O119" s="1">
        <f t="shared" si="126"/>
        <v>0.25919999999999999</v>
      </c>
      <c r="P119" s="1">
        <f t="shared" si="127"/>
        <v>0.10560000000000003</v>
      </c>
      <c r="Q119">
        <f t="shared" si="113"/>
        <v>7.669999999999999</v>
      </c>
      <c r="R119" s="1">
        <f t="shared" si="114"/>
        <v>8.9186046511627897</v>
      </c>
      <c r="S119" s="1">
        <f t="shared" si="115"/>
        <v>1.2486046511627908</v>
      </c>
      <c r="T119" s="1">
        <f>AVERAGE(F117:F119)</f>
        <v>7.9879681069958837</v>
      </c>
      <c r="U119" s="1">
        <f t="shared" ref="U119:AD119" si="138">AVERAGE(J117:J119)</f>
        <v>0.92557349863781735</v>
      </c>
      <c r="V119" s="1">
        <f t="shared" si="138"/>
        <v>8.557349863781738E-2</v>
      </c>
      <c r="W119" s="1">
        <f t="shared" si="138"/>
        <v>0.84</v>
      </c>
      <c r="X119" s="1">
        <f t="shared" si="138"/>
        <v>0.33349999999999996</v>
      </c>
      <c r="Y119" s="1">
        <f t="shared" si="138"/>
        <v>0.2198</v>
      </c>
      <c r="Z119" s="1">
        <f t="shared" si="138"/>
        <v>0.19000000000000003</v>
      </c>
      <c r="AA119" s="1">
        <f t="shared" si="138"/>
        <v>9.6700000000000008E-2</v>
      </c>
      <c r="AB119" s="1">
        <f t="shared" si="138"/>
        <v>6.71</v>
      </c>
      <c r="AC119" s="1">
        <f t="shared" si="138"/>
        <v>7.393619018789785</v>
      </c>
      <c r="AD119" s="1">
        <f t="shared" si="138"/>
        <v>0.68361901878978537</v>
      </c>
      <c r="AE119" s="7">
        <f>SUM(AB113:AB119)</f>
        <v>29.903333333333336</v>
      </c>
      <c r="AF119" s="7">
        <f>SUM(AC113:AC119)</f>
        <v>32.403455554197187</v>
      </c>
      <c r="AG119" s="7">
        <f>SUM(AD113:AD119)</f>
        <v>2.5001222208638532</v>
      </c>
    </row>
    <row r="120" spans="1:33">
      <c r="A120" t="s">
        <v>17</v>
      </c>
      <c r="B120" t="s">
        <v>18</v>
      </c>
      <c r="C120" t="s">
        <v>1</v>
      </c>
      <c r="D120" t="s">
        <v>44</v>
      </c>
      <c r="E120" t="s">
        <v>2</v>
      </c>
      <c r="F120">
        <v>6.7589743589743581</v>
      </c>
      <c r="G120" s="1">
        <v>0.89700000000000002</v>
      </c>
      <c r="H120" s="1">
        <v>1.2675000000000001</v>
      </c>
      <c r="I120" s="1">
        <v>1.5990000000000002</v>
      </c>
      <c r="J120" s="1">
        <v>2.166666666666667</v>
      </c>
      <c r="K120" s="1">
        <v>0.21666666666666701</v>
      </c>
      <c r="L120" s="1">
        <f t="shared" si="123"/>
        <v>1.95</v>
      </c>
      <c r="M120" s="1">
        <f t="shared" si="124"/>
        <v>0.89700000000000002</v>
      </c>
      <c r="N120" s="1">
        <f t="shared" si="125"/>
        <v>0.37050000000000005</v>
      </c>
      <c r="O120" s="1">
        <f t="shared" si="126"/>
        <v>0.33150000000000013</v>
      </c>
      <c r="P120" s="1">
        <f t="shared" si="127"/>
        <v>0.35099999999999976</v>
      </c>
      <c r="Q120">
        <f t="shared" si="113"/>
        <v>13.179999999999998</v>
      </c>
      <c r="R120" s="1">
        <f t="shared" si="114"/>
        <v>14.644444444444444</v>
      </c>
      <c r="S120" s="1">
        <f t="shared" si="115"/>
        <v>1.4644444444444464</v>
      </c>
    </row>
    <row r="121" spans="1:33">
      <c r="A121" t="s">
        <v>17</v>
      </c>
      <c r="B121" t="s">
        <v>18</v>
      </c>
      <c r="C121" t="s">
        <v>1</v>
      </c>
      <c r="D121" t="s">
        <v>44</v>
      </c>
      <c r="E121" t="s">
        <v>2</v>
      </c>
      <c r="F121">
        <v>6.7610062893081757</v>
      </c>
      <c r="G121" s="1">
        <v>0.65190000000000003</v>
      </c>
      <c r="H121" s="1">
        <v>0.92220000000000013</v>
      </c>
      <c r="I121" s="1">
        <v>1.3197000000000001</v>
      </c>
      <c r="J121" s="1">
        <v>1.7865168539325844</v>
      </c>
      <c r="K121" s="1">
        <v>0.19651685393258433</v>
      </c>
      <c r="L121" s="1">
        <f t="shared" ref="L121:L128" si="139">J121-K121</f>
        <v>1.59</v>
      </c>
      <c r="M121" s="1">
        <f t="shared" ref="M121:M128" si="140">G121</f>
        <v>0.65190000000000003</v>
      </c>
      <c r="N121" s="1">
        <f t="shared" ref="N121:N128" si="141">H121-G121</f>
        <v>0.2703000000000001</v>
      </c>
      <c r="O121" s="1">
        <f t="shared" ref="O121:O128" si="142">I121-H121</f>
        <v>0.39749999999999996</v>
      </c>
      <c r="P121" s="1">
        <f t="shared" ref="P121:P128" si="143">L121-I121</f>
        <v>0.27029999999999998</v>
      </c>
      <c r="Q121">
        <f t="shared" si="113"/>
        <v>10.75</v>
      </c>
      <c r="R121" s="1">
        <f t="shared" si="114"/>
        <v>12.078651685393259</v>
      </c>
      <c r="S121" s="1">
        <f t="shared" si="115"/>
        <v>1.3286516853932588</v>
      </c>
    </row>
    <row r="122" spans="1:33">
      <c r="A122" t="s">
        <v>17</v>
      </c>
      <c r="B122" t="s">
        <v>18</v>
      </c>
      <c r="C122" t="s">
        <v>1</v>
      </c>
      <c r="D122" t="s">
        <v>44</v>
      </c>
      <c r="E122" t="s">
        <v>2</v>
      </c>
      <c r="F122">
        <v>6.7589743589743581</v>
      </c>
      <c r="G122" s="1">
        <v>0.91649999999999998</v>
      </c>
      <c r="H122" s="1">
        <v>1.3845000000000001</v>
      </c>
      <c r="I122" s="1">
        <v>1.7550000000000001</v>
      </c>
      <c r="J122" s="1">
        <v>2.0744680851063828</v>
      </c>
      <c r="K122" s="1">
        <v>0.12446808510638285</v>
      </c>
      <c r="L122" s="1">
        <f t="shared" si="139"/>
        <v>1.95</v>
      </c>
      <c r="M122" s="1">
        <f t="shared" si="140"/>
        <v>0.91649999999999998</v>
      </c>
      <c r="N122" s="1">
        <f t="shared" si="141"/>
        <v>0.46800000000000008</v>
      </c>
      <c r="O122" s="1">
        <f t="shared" si="142"/>
        <v>0.37050000000000005</v>
      </c>
      <c r="P122" s="1">
        <f t="shared" si="143"/>
        <v>0.19499999999999984</v>
      </c>
      <c r="Q122">
        <f t="shared" si="113"/>
        <v>13.179999999999998</v>
      </c>
      <c r="R122" s="1">
        <f t="shared" si="114"/>
        <v>14.021276595744677</v>
      </c>
      <c r="S122" s="1">
        <f t="shared" si="115"/>
        <v>0.84127659574467983</v>
      </c>
      <c r="T122" s="1">
        <f>AVERAGE(F120:F122)</f>
        <v>6.7596516690856303</v>
      </c>
      <c r="U122" s="1">
        <f t="shared" ref="U122:AD122" si="144">AVERAGE(J120:J122)</f>
        <v>2.0092172019018779</v>
      </c>
      <c r="V122" s="1">
        <f t="shared" si="144"/>
        <v>0.17921720190187806</v>
      </c>
      <c r="W122" s="1">
        <f t="shared" si="144"/>
        <v>1.83</v>
      </c>
      <c r="X122" s="1">
        <f t="shared" si="144"/>
        <v>0.82180000000000009</v>
      </c>
      <c r="Y122" s="1">
        <f t="shared" si="144"/>
        <v>0.3696000000000001</v>
      </c>
      <c r="Z122" s="1">
        <f t="shared" si="144"/>
        <v>0.36650000000000005</v>
      </c>
      <c r="AA122" s="1">
        <f t="shared" si="144"/>
        <v>0.27209999999999984</v>
      </c>
      <c r="AB122" s="1">
        <f t="shared" si="144"/>
        <v>12.37</v>
      </c>
      <c r="AC122" s="1">
        <f t="shared" si="144"/>
        <v>13.581457575194127</v>
      </c>
      <c r="AD122" s="1">
        <f t="shared" si="144"/>
        <v>1.2114575751941283</v>
      </c>
    </row>
    <row r="123" spans="1:33">
      <c r="A123" t="s">
        <v>17</v>
      </c>
      <c r="B123" t="s">
        <v>18</v>
      </c>
      <c r="C123" t="s">
        <v>1</v>
      </c>
      <c r="D123" t="s">
        <v>44</v>
      </c>
      <c r="E123" t="s">
        <v>3</v>
      </c>
      <c r="F123">
        <v>6.6851851851851833</v>
      </c>
      <c r="G123" s="1">
        <v>0.31319999999999998</v>
      </c>
      <c r="H123" s="1">
        <v>0.51839999999999997</v>
      </c>
      <c r="I123" s="1">
        <v>0.72360000000000002</v>
      </c>
      <c r="J123" s="1">
        <v>1.1612903225806452</v>
      </c>
      <c r="K123" s="1">
        <v>8.1290322580645169E-2</v>
      </c>
      <c r="L123" s="1">
        <f t="shared" si="139"/>
        <v>1.08</v>
      </c>
      <c r="M123" s="1">
        <f t="shared" si="140"/>
        <v>0.31319999999999998</v>
      </c>
      <c r="N123" s="1">
        <f t="shared" si="141"/>
        <v>0.20519999999999999</v>
      </c>
      <c r="O123" s="1">
        <f t="shared" si="142"/>
        <v>0.20520000000000005</v>
      </c>
      <c r="P123" s="1">
        <f t="shared" si="143"/>
        <v>0.35640000000000005</v>
      </c>
      <c r="Q123">
        <f t="shared" si="113"/>
        <v>7.2199999999999989</v>
      </c>
      <c r="R123" s="1">
        <f t="shared" si="114"/>
        <v>7.7634408602150522</v>
      </c>
      <c r="S123" s="1">
        <f t="shared" si="115"/>
        <v>0.54344086021505367</v>
      </c>
    </row>
    <row r="124" spans="1:33">
      <c r="A124" t="s">
        <v>17</v>
      </c>
      <c r="B124" t="s">
        <v>18</v>
      </c>
      <c r="C124" t="s">
        <v>1</v>
      </c>
      <c r="D124" t="s">
        <v>44</v>
      </c>
      <c r="E124" t="s">
        <v>3</v>
      </c>
      <c r="F124">
        <v>6.6781609195402298</v>
      </c>
      <c r="G124" s="1">
        <v>0.26100000000000001</v>
      </c>
      <c r="H124" s="1">
        <v>0.40890000000000004</v>
      </c>
      <c r="I124" s="1">
        <v>0.67860000000000009</v>
      </c>
      <c r="J124" s="1">
        <v>1.023529411764706</v>
      </c>
      <c r="K124" s="1">
        <v>0.15352941176470603</v>
      </c>
      <c r="L124" s="1">
        <f t="shared" si="139"/>
        <v>0.87</v>
      </c>
      <c r="M124" s="1">
        <f t="shared" si="140"/>
        <v>0.26100000000000001</v>
      </c>
      <c r="N124" s="1">
        <f t="shared" si="141"/>
        <v>0.14790000000000003</v>
      </c>
      <c r="O124" s="1">
        <f t="shared" si="142"/>
        <v>0.26970000000000005</v>
      </c>
      <c r="P124" s="1">
        <f t="shared" si="143"/>
        <v>0.1913999999999999</v>
      </c>
      <c r="Q124">
        <f t="shared" si="113"/>
        <v>5.81</v>
      </c>
      <c r="R124" s="1">
        <f t="shared" si="114"/>
        <v>6.8352941176470594</v>
      </c>
      <c r="S124" s="1">
        <f t="shared" si="115"/>
        <v>1.0252941176470598</v>
      </c>
    </row>
    <row r="125" spans="1:33">
      <c r="A125" t="s">
        <v>17</v>
      </c>
      <c r="B125" t="s">
        <v>18</v>
      </c>
      <c r="C125" t="s">
        <v>1</v>
      </c>
      <c r="D125" t="s">
        <v>44</v>
      </c>
      <c r="E125" t="s">
        <v>3</v>
      </c>
      <c r="F125">
        <v>6.6790123456790109</v>
      </c>
      <c r="G125" s="1">
        <v>0.22680000000000003</v>
      </c>
      <c r="H125" s="1">
        <v>0.34830000000000005</v>
      </c>
      <c r="I125" s="1">
        <v>0.46980000000000005</v>
      </c>
      <c r="J125" s="1">
        <v>0.88043478260869568</v>
      </c>
      <c r="K125" s="1">
        <v>7.0434782608695623E-2</v>
      </c>
      <c r="L125" s="1">
        <f t="shared" si="139"/>
        <v>0.81</v>
      </c>
      <c r="M125" s="1">
        <f t="shared" si="140"/>
        <v>0.22680000000000003</v>
      </c>
      <c r="N125" s="1">
        <f t="shared" si="141"/>
        <v>0.12150000000000002</v>
      </c>
      <c r="O125" s="1">
        <f t="shared" si="142"/>
        <v>0.1215</v>
      </c>
      <c r="P125" s="1">
        <f t="shared" si="143"/>
        <v>0.3402</v>
      </c>
      <c r="Q125">
        <f t="shared" si="113"/>
        <v>5.4099999999999993</v>
      </c>
      <c r="R125" s="1">
        <f t="shared" si="114"/>
        <v>5.8804347826086945</v>
      </c>
      <c r="S125" s="1">
        <f t="shared" si="115"/>
        <v>0.47043478260869537</v>
      </c>
      <c r="T125" s="1">
        <f>AVERAGE(F123:F125)</f>
        <v>6.6807861501348071</v>
      </c>
      <c r="U125" s="1">
        <f t="shared" ref="U125:AD125" si="145">AVERAGE(J123:J125)</f>
        <v>1.0217515056513491</v>
      </c>
      <c r="V125" s="1">
        <f t="shared" si="145"/>
        <v>0.10175150565134894</v>
      </c>
      <c r="W125" s="1">
        <f t="shared" si="145"/>
        <v>0.92</v>
      </c>
      <c r="X125" s="1">
        <f t="shared" si="145"/>
        <v>0.26700000000000002</v>
      </c>
      <c r="Y125" s="1">
        <f t="shared" si="145"/>
        <v>0.15820000000000001</v>
      </c>
      <c r="Z125" s="1">
        <f t="shared" si="145"/>
        <v>0.1988</v>
      </c>
      <c r="AA125" s="1">
        <f t="shared" si="145"/>
        <v>0.29599999999999999</v>
      </c>
      <c r="AB125" s="1">
        <f t="shared" si="145"/>
        <v>6.1466666666666656</v>
      </c>
      <c r="AC125" s="1">
        <f t="shared" si="145"/>
        <v>6.8263899201569354</v>
      </c>
      <c r="AD125" s="1">
        <f t="shared" si="145"/>
        <v>0.67972325349026963</v>
      </c>
    </row>
    <row r="126" spans="1:33">
      <c r="A126" t="s">
        <v>17</v>
      </c>
      <c r="B126" t="s">
        <v>18</v>
      </c>
      <c r="C126" t="s">
        <v>1</v>
      </c>
      <c r="D126" t="s">
        <v>44</v>
      </c>
      <c r="E126" t="s">
        <v>4</v>
      </c>
      <c r="F126">
        <v>6.6555555555555559</v>
      </c>
      <c r="G126" s="1">
        <v>0.36899999999999999</v>
      </c>
      <c r="H126" s="1">
        <v>0.65700000000000003</v>
      </c>
      <c r="I126" s="1">
        <v>0.88200000000000001</v>
      </c>
      <c r="J126" s="1">
        <v>1.0112359550561798</v>
      </c>
      <c r="K126" s="1">
        <v>0.11123595505617978</v>
      </c>
      <c r="L126" s="1">
        <f t="shared" si="139"/>
        <v>0.9</v>
      </c>
      <c r="M126" s="1">
        <f t="shared" si="140"/>
        <v>0.36899999999999999</v>
      </c>
      <c r="N126" s="1">
        <f t="shared" si="141"/>
        <v>0.28800000000000003</v>
      </c>
      <c r="O126" s="1">
        <f t="shared" si="142"/>
        <v>0.22499999999999998</v>
      </c>
      <c r="P126" s="1">
        <f t="shared" si="143"/>
        <v>1.8000000000000016E-2</v>
      </c>
      <c r="Q126">
        <f t="shared" si="113"/>
        <v>5.99</v>
      </c>
      <c r="R126" s="1">
        <f t="shared" si="114"/>
        <v>6.7303370786516856</v>
      </c>
      <c r="S126" s="1">
        <f t="shared" si="115"/>
        <v>0.74033707865168552</v>
      </c>
    </row>
    <row r="127" spans="1:33">
      <c r="A127" t="s">
        <v>17</v>
      </c>
      <c r="B127" t="s">
        <v>18</v>
      </c>
      <c r="C127" t="s">
        <v>1</v>
      </c>
      <c r="D127" t="s">
        <v>44</v>
      </c>
      <c r="E127" t="s">
        <v>4</v>
      </c>
      <c r="F127">
        <v>6.6551724137931032</v>
      </c>
      <c r="G127" s="1">
        <v>0.3306</v>
      </c>
      <c r="H127" s="1">
        <v>0.48719999999999997</v>
      </c>
      <c r="I127" s="1">
        <v>0.71340000000000003</v>
      </c>
      <c r="J127" s="1">
        <v>1.023529411764706</v>
      </c>
      <c r="K127" s="1">
        <v>0.15352941176470603</v>
      </c>
      <c r="L127" s="1">
        <f t="shared" si="139"/>
        <v>0.87</v>
      </c>
      <c r="M127" s="1">
        <f t="shared" si="140"/>
        <v>0.3306</v>
      </c>
      <c r="N127" s="1">
        <f t="shared" si="141"/>
        <v>0.15659999999999996</v>
      </c>
      <c r="O127" s="1">
        <f t="shared" si="142"/>
        <v>0.22620000000000007</v>
      </c>
      <c r="P127" s="1">
        <f t="shared" si="143"/>
        <v>0.15659999999999996</v>
      </c>
      <c r="Q127">
        <f t="shared" si="113"/>
        <v>5.79</v>
      </c>
      <c r="R127" s="1">
        <f t="shared" si="114"/>
        <v>6.8117647058823536</v>
      </c>
      <c r="S127" s="1">
        <f t="shared" si="115"/>
        <v>1.0217647058823538</v>
      </c>
    </row>
    <row r="128" spans="1:33">
      <c r="A128" t="s">
        <v>17</v>
      </c>
      <c r="B128" t="s">
        <v>18</v>
      </c>
      <c r="C128" t="s">
        <v>1</v>
      </c>
      <c r="D128" t="s">
        <v>44</v>
      </c>
      <c r="E128" t="s">
        <v>4</v>
      </c>
      <c r="F128">
        <v>6.6527777777777786</v>
      </c>
      <c r="G128" s="1">
        <v>0.3024</v>
      </c>
      <c r="H128" s="1">
        <v>0.43920000000000003</v>
      </c>
      <c r="I128" s="1">
        <v>0.58320000000000005</v>
      </c>
      <c r="J128" s="1">
        <v>0.75789473684210518</v>
      </c>
      <c r="K128" s="1">
        <v>3.7894736842105203E-2</v>
      </c>
      <c r="L128" s="1">
        <f t="shared" si="139"/>
        <v>0.72</v>
      </c>
      <c r="M128" s="1">
        <f t="shared" si="140"/>
        <v>0.3024</v>
      </c>
      <c r="N128" s="1">
        <f t="shared" si="141"/>
        <v>0.13680000000000003</v>
      </c>
      <c r="O128" s="1">
        <f t="shared" si="142"/>
        <v>0.14400000000000002</v>
      </c>
      <c r="P128" s="1">
        <f t="shared" si="143"/>
        <v>0.13679999999999992</v>
      </c>
      <c r="Q128">
        <f t="shared" si="113"/>
        <v>4.79</v>
      </c>
      <c r="R128" s="1">
        <f t="shared" si="114"/>
        <v>5.0421052631578949</v>
      </c>
      <c r="S128" s="1">
        <f t="shared" si="115"/>
        <v>0.25210526315789439</v>
      </c>
      <c r="T128" s="1">
        <f>AVERAGE(F126:F128)</f>
        <v>6.6545019157088126</v>
      </c>
      <c r="U128" s="1">
        <f t="shared" ref="U128:AD128" si="146">AVERAGE(J126:J128)</f>
        <v>0.93088670122099693</v>
      </c>
      <c r="V128" s="1">
        <f t="shared" si="146"/>
        <v>0.10088670122099701</v>
      </c>
      <c r="W128" s="1">
        <f t="shared" si="146"/>
        <v>0.83000000000000007</v>
      </c>
      <c r="X128" s="1">
        <f t="shared" si="146"/>
        <v>0.33400000000000002</v>
      </c>
      <c r="Y128" s="1">
        <f t="shared" si="146"/>
        <v>0.1938</v>
      </c>
      <c r="Z128" s="1">
        <f t="shared" si="146"/>
        <v>0.19840000000000002</v>
      </c>
      <c r="AA128" s="1">
        <f t="shared" si="146"/>
        <v>0.10379999999999996</v>
      </c>
      <c r="AB128" s="1">
        <f t="shared" si="146"/>
        <v>5.5233333333333334</v>
      </c>
      <c r="AC128" s="1">
        <f t="shared" si="146"/>
        <v>6.1947356825639774</v>
      </c>
      <c r="AD128" s="1">
        <f t="shared" si="146"/>
        <v>0.67140234923064457</v>
      </c>
      <c r="AE128" s="7">
        <f>SUM(AB122:AB128)</f>
        <v>24.04</v>
      </c>
      <c r="AF128" s="7">
        <f>SUM(AC122:AC128)</f>
        <v>26.60258317791504</v>
      </c>
      <c r="AG128" s="7">
        <f>SUM(AD122:AD128)</f>
        <v>2.5625831779150423</v>
      </c>
    </row>
  </sheetData>
  <sortState ref="A57:AH128">
    <sortCondition ref="B57"/>
  </sortState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29"/>
  <sheetViews>
    <sheetView topLeftCell="O19" workbookViewId="0">
      <selection activeCell="S15" sqref="S15"/>
    </sheetView>
  </sheetViews>
  <sheetFormatPr defaultRowHeight="15"/>
  <cols>
    <col min="1" max="1" width="34.28515625" customWidth="1"/>
    <col min="3" max="3" width="21" bestFit="1" customWidth="1"/>
    <col min="4" max="4" width="21" customWidth="1"/>
    <col min="5" max="5" width="5.7109375" bestFit="1" customWidth="1"/>
    <col min="6" max="6" width="11.5703125" bestFit="1" customWidth="1"/>
    <col min="7" max="9" width="11.5703125" customWidth="1"/>
    <col min="10" max="10" width="13.140625" bestFit="1" customWidth="1"/>
    <col min="11" max="16" width="11.5703125" customWidth="1"/>
  </cols>
  <sheetData>
    <row r="1" spans="1:33">
      <c r="G1" s="4" t="s">
        <v>58</v>
      </c>
      <c r="H1" s="4" t="s">
        <v>59</v>
      </c>
      <c r="I1" s="4" t="s">
        <v>60</v>
      </c>
      <c r="J1" s="4" t="s">
        <v>61</v>
      </c>
      <c r="K1" s="4" t="s">
        <v>62</v>
      </c>
    </row>
    <row r="2" spans="1:33">
      <c r="A2" t="s">
        <v>25</v>
      </c>
      <c r="B2" t="s">
        <v>26</v>
      </c>
      <c r="C2" t="s">
        <v>27</v>
      </c>
      <c r="D2" t="s">
        <v>28</v>
      </c>
      <c r="F2" t="s">
        <v>68</v>
      </c>
      <c r="G2" s="3" t="s">
        <v>48</v>
      </c>
      <c r="H2" s="3" t="s">
        <v>49</v>
      </c>
      <c r="I2" s="3" t="s">
        <v>50</v>
      </c>
      <c r="J2" s="3" t="s">
        <v>53</v>
      </c>
      <c r="K2" s="3" t="s">
        <v>54</v>
      </c>
      <c r="L2" s="3" t="s">
        <v>51</v>
      </c>
      <c r="M2" s="2" t="s">
        <v>45</v>
      </c>
      <c r="N2" s="2" t="s">
        <v>46</v>
      </c>
      <c r="O2" s="2" t="s">
        <v>47</v>
      </c>
      <c r="P2" s="2" t="s">
        <v>52</v>
      </c>
      <c r="Q2" s="5" t="s">
        <v>63</v>
      </c>
      <c r="R2" s="5" t="s">
        <v>64</v>
      </c>
      <c r="S2" s="5" t="s">
        <v>65</v>
      </c>
      <c r="T2" s="6" t="s">
        <v>67</v>
      </c>
      <c r="U2" s="6" t="s">
        <v>53</v>
      </c>
      <c r="V2" s="6" t="s">
        <v>54</v>
      </c>
      <c r="W2" s="6" t="s">
        <v>51</v>
      </c>
      <c r="X2" s="6" t="s">
        <v>45</v>
      </c>
      <c r="Y2" s="6" t="s">
        <v>46</v>
      </c>
      <c r="Z2" s="6" t="s">
        <v>47</v>
      </c>
      <c r="AA2" s="6" t="s">
        <v>52</v>
      </c>
      <c r="AB2" s="5" t="s">
        <v>63</v>
      </c>
      <c r="AC2" s="5" t="s">
        <v>64</v>
      </c>
      <c r="AD2" s="5" t="s">
        <v>65</v>
      </c>
    </row>
    <row r="3" spans="1:33">
      <c r="A3" t="s">
        <v>57</v>
      </c>
      <c r="B3" t="s">
        <v>8</v>
      </c>
      <c r="C3" t="s">
        <v>1</v>
      </c>
      <c r="D3" t="s">
        <v>32</v>
      </c>
      <c r="E3" t="s">
        <v>2</v>
      </c>
      <c r="F3">
        <v>8.1782945736434112</v>
      </c>
      <c r="G3" s="1">
        <v>1.1868000000000001</v>
      </c>
      <c r="H3" s="1">
        <v>1.548</v>
      </c>
      <c r="I3" s="1">
        <v>1.9608000000000001</v>
      </c>
      <c r="J3" s="1">
        <v>2.8666666666666667</v>
      </c>
      <c r="K3" s="1">
        <v>0.28666666666666663</v>
      </c>
      <c r="L3" s="1">
        <f t="shared" ref="L3:L29" si="0">J3-K3</f>
        <v>2.58</v>
      </c>
      <c r="M3" s="1">
        <f t="shared" ref="M3:M29" si="1">G3</f>
        <v>1.1868000000000001</v>
      </c>
      <c r="N3" s="1">
        <f t="shared" ref="N3:N29" si="2">H3-G3</f>
        <v>0.36119999999999997</v>
      </c>
      <c r="O3" s="1">
        <f t="shared" ref="O3:O29" si="3">I3-H3</f>
        <v>0.41280000000000006</v>
      </c>
      <c r="P3" s="1">
        <f t="shared" ref="P3:P29" si="4">L3-I3</f>
        <v>0.61919999999999997</v>
      </c>
      <c r="Q3">
        <f>F3*L3</f>
        <v>21.1</v>
      </c>
      <c r="R3" s="1">
        <f>F3*J3</f>
        <v>23.444444444444446</v>
      </c>
      <c r="S3" s="1">
        <f>F3*K3</f>
        <v>2.3444444444444441</v>
      </c>
    </row>
    <row r="4" spans="1:33">
      <c r="A4" t="s">
        <v>57</v>
      </c>
      <c r="B4" t="s">
        <v>8</v>
      </c>
      <c r="C4" t="s">
        <v>1</v>
      </c>
      <c r="D4" t="s">
        <v>32</v>
      </c>
      <c r="E4" t="s">
        <v>2</v>
      </c>
      <c r="F4">
        <v>8.1782945736434112</v>
      </c>
      <c r="G4" s="1">
        <v>1.0835999999999999</v>
      </c>
      <c r="H4" s="1">
        <v>1.5995999999999999</v>
      </c>
      <c r="I4" s="1">
        <v>1.9865999999999999</v>
      </c>
      <c r="J4" s="1">
        <v>2.774193548387097</v>
      </c>
      <c r="K4" s="1">
        <v>0.1941935483870969</v>
      </c>
      <c r="L4" s="1">
        <f t="shared" si="0"/>
        <v>2.58</v>
      </c>
      <c r="M4" s="1">
        <f t="shared" si="1"/>
        <v>1.0835999999999999</v>
      </c>
      <c r="N4" s="1">
        <f t="shared" si="2"/>
        <v>0.51600000000000001</v>
      </c>
      <c r="O4" s="1">
        <f t="shared" si="3"/>
        <v>0.38700000000000001</v>
      </c>
      <c r="P4" s="1">
        <f t="shared" si="4"/>
        <v>0.59340000000000015</v>
      </c>
      <c r="Q4">
        <f t="shared" ref="Q4:Q29" si="5">F4*L4</f>
        <v>21.1</v>
      </c>
      <c r="R4" s="1">
        <f t="shared" ref="R4:R29" si="6">F4*J4</f>
        <v>22.688172043010756</v>
      </c>
      <c r="S4" s="1">
        <f t="shared" ref="S4:S29" si="7">F4*K4</f>
        <v>1.5881720430107538</v>
      </c>
    </row>
    <row r="5" spans="1:33">
      <c r="A5" t="s">
        <v>57</v>
      </c>
      <c r="B5" t="s">
        <v>8</v>
      </c>
      <c r="C5" t="s">
        <v>1</v>
      </c>
      <c r="D5" t="s">
        <v>32</v>
      </c>
      <c r="E5" t="s">
        <v>2</v>
      </c>
      <c r="F5">
        <v>8.1794871794871788</v>
      </c>
      <c r="G5" s="1">
        <v>1.4352</v>
      </c>
      <c r="H5" s="1">
        <v>2.2152000000000003</v>
      </c>
      <c r="I5" s="1">
        <v>2.9640000000000004</v>
      </c>
      <c r="J5" s="1">
        <v>3.6279069767441863</v>
      </c>
      <c r="K5" s="1">
        <v>0.50790697674418617</v>
      </c>
      <c r="L5" s="1">
        <f t="shared" si="0"/>
        <v>3.12</v>
      </c>
      <c r="M5" s="1">
        <f t="shared" si="1"/>
        <v>1.4352</v>
      </c>
      <c r="N5" s="1">
        <f t="shared" si="2"/>
        <v>0.78000000000000025</v>
      </c>
      <c r="O5" s="1">
        <f t="shared" si="3"/>
        <v>0.74880000000000013</v>
      </c>
      <c r="P5" s="1">
        <f t="shared" si="4"/>
        <v>0.15599999999999969</v>
      </c>
      <c r="Q5">
        <f t="shared" si="5"/>
        <v>25.52</v>
      </c>
      <c r="R5" s="1">
        <f t="shared" si="6"/>
        <v>29.674418604651162</v>
      </c>
      <c r="S5" s="1">
        <f t="shared" si="7"/>
        <v>4.1544186046511635</v>
      </c>
      <c r="T5" s="1">
        <f>AVERAGE(F3:F5)</f>
        <v>8.1786921089246665</v>
      </c>
      <c r="U5" s="1">
        <f>AVERAGE(J3:J5)</f>
        <v>3.0895890639326495</v>
      </c>
      <c r="V5" s="1">
        <f>AVERAGE(K3:K5)</f>
        <v>0.32958906393264992</v>
      </c>
      <c r="W5" s="1">
        <f t="shared" ref="W5:AD5" si="8">AVERAGE(L3:L5)</f>
        <v>2.7600000000000002</v>
      </c>
      <c r="X5" s="1">
        <f t="shared" si="8"/>
        <v>1.2352000000000001</v>
      </c>
      <c r="Y5" s="1">
        <f t="shared" si="8"/>
        <v>0.55240000000000011</v>
      </c>
      <c r="Z5" s="1">
        <f t="shared" si="8"/>
        <v>0.5162000000000001</v>
      </c>
      <c r="AA5" s="1">
        <f t="shared" si="8"/>
        <v>0.45619999999999994</v>
      </c>
      <c r="AB5" s="1">
        <f t="shared" si="8"/>
        <v>22.573333333333334</v>
      </c>
      <c r="AC5" s="1">
        <f t="shared" si="8"/>
        <v>25.269011697368786</v>
      </c>
      <c r="AD5" s="1">
        <f t="shared" si="8"/>
        <v>2.6956783640354538</v>
      </c>
    </row>
    <row r="6" spans="1:33">
      <c r="A6" t="s">
        <v>57</v>
      </c>
      <c r="B6" t="s">
        <v>8</v>
      </c>
      <c r="C6" t="s">
        <v>1</v>
      </c>
      <c r="D6" t="s">
        <v>32</v>
      </c>
      <c r="E6" t="s">
        <v>3</v>
      </c>
      <c r="F6">
        <v>10.731884057971014</v>
      </c>
      <c r="G6" s="1">
        <v>0.51059999999999994</v>
      </c>
      <c r="H6" s="1">
        <v>0.7175999999999999</v>
      </c>
      <c r="I6" s="1">
        <v>1.1039999999999999</v>
      </c>
      <c r="J6" s="1">
        <v>1.4838709677419353</v>
      </c>
      <c r="K6" s="1">
        <v>0.10387096774193538</v>
      </c>
      <c r="L6" s="1">
        <f t="shared" si="0"/>
        <v>1.38</v>
      </c>
      <c r="M6" s="1">
        <f t="shared" si="1"/>
        <v>0.51059999999999994</v>
      </c>
      <c r="N6" s="1">
        <f t="shared" si="2"/>
        <v>0.20699999999999996</v>
      </c>
      <c r="O6" s="1">
        <f t="shared" si="3"/>
        <v>0.38639999999999997</v>
      </c>
      <c r="P6" s="1">
        <f t="shared" si="4"/>
        <v>0.27600000000000002</v>
      </c>
      <c r="Q6">
        <f t="shared" si="5"/>
        <v>14.809999999999997</v>
      </c>
      <c r="R6" s="1">
        <f t="shared" si="6"/>
        <v>15.924731182795696</v>
      </c>
      <c r="S6" s="1">
        <f t="shared" si="7"/>
        <v>1.1147311827956978</v>
      </c>
    </row>
    <row r="7" spans="1:33">
      <c r="A7" t="s">
        <v>57</v>
      </c>
      <c r="B7" t="s">
        <v>8</v>
      </c>
      <c r="C7" t="s">
        <v>1</v>
      </c>
      <c r="D7" t="s">
        <v>32</v>
      </c>
      <c r="E7" t="s">
        <v>3</v>
      </c>
      <c r="F7">
        <v>10.730769230769228</v>
      </c>
      <c r="G7" s="1">
        <v>0.22619999999999998</v>
      </c>
      <c r="H7" s="1">
        <v>0.33540000000000003</v>
      </c>
      <c r="I7" s="1">
        <v>0.46020000000000005</v>
      </c>
      <c r="J7" s="1">
        <v>0.82105263157894737</v>
      </c>
      <c r="K7" s="1">
        <v>4.1052631578947341E-2</v>
      </c>
      <c r="L7" s="1">
        <f t="shared" si="0"/>
        <v>0.78</v>
      </c>
      <c r="M7" s="1">
        <f t="shared" si="1"/>
        <v>0.22619999999999998</v>
      </c>
      <c r="N7" s="1">
        <f t="shared" si="2"/>
        <v>0.10920000000000005</v>
      </c>
      <c r="O7" s="1">
        <f t="shared" si="3"/>
        <v>0.12480000000000002</v>
      </c>
      <c r="P7" s="1">
        <f t="shared" si="4"/>
        <v>0.31979999999999997</v>
      </c>
      <c r="Q7">
        <f t="shared" si="5"/>
        <v>8.3699999999999974</v>
      </c>
      <c r="R7" s="1">
        <f t="shared" si="6"/>
        <v>8.8105263157894722</v>
      </c>
      <c r="S7" s="1">
        <f t="shared" si="7"/>
        <v>0.44052631578947327</v>
      </c>
    </row>
    <row r="8" spans="1:33">
      <c r="A8" t="s">
        <v>57</v>
      </c>
      <c r="B8" t="s">
        <v>8</v>
      </c>
      <c r="C8" t="s">
        <v>1</v>
      </c>
      <c r="D8" t="s">
        <v>32</v>
      </c>
      <c r="E8" t="s">
        <v>3</v>
      </c>
      <c r="F8">
        <v>10.732026143790851</v>
      </c>
      <c r="G8" s="1">
        <v>0.45899999999999996</v>
      </c>
      <c r="H8" s="1">
        <v>0.70379999999999998</v>
      </c>
      <c r="I8" s="1">
        <v>1.1322000000000001</v>
      </c>
      <c r="J8" s="1">
        <v>1.6105263157894738</v>
      </c>
      <c r="K8" s="1">
        <v>8.0526315789473779E-2</v>
      </c>
      <c r="L8" s="1">
        <f t="shared" si="0"/>
        <v>1.53</v>
      </c>
      <c r="M8" s="1">
        <f t="shared" si="1"/>
        <v>0.45899999999999996</v>
      </c>
      <c r="N8" s="1">
        <f t="shared" si="2"/>
        <v>0.24480000000000002</v>
      </c>
      <c r="O8" s="1">
        <f t="shared" si="3"/>
        <v>0.42840000000000011</v>
      </c>
      <c r="P8" s="1">
        <f t="shared" si="4"/>
        <v>0.39779999999999993</v>
      </c>
      <c r="Q8">
        <f t="shared" si="5"/>
        <v>16.420000000000002</v>
      </c>
      <c r="R8" s="1">
        <f t="shared" si="6"/>
        <v>17.284210526315793</v>
      </c>
      <c r="S8" s="1">
        <f t="shared" si="7"/>
        <v>0.86421052631579054</v>
      </c>
      <c r="T8" s="1">
        <f>AVERAGE(F6:F8)</f>
        <v>10.731559810843697</v>
      </c>
      <c r="U8" s="1">
        <f>AVERAGE(J6:J8)</f>
        <v>1.3051499717034523</v>
      </c>
      <c r="V8" s="1">
        <f>AVERAGE(K6:K8)</f>
        <v>7.5149971703452167E-2</v>
      </c>
      <c r="W8" s="1">
        <f t="shared" ref="W8:AD8" si="9">AVERAGE(L6:L8)</f>
        <v>1.2300000000000002</v>
      </c>
      <c r="X8" s="1">
        <f t="shared" si="9"/>
        <v>0.3985999999999999</v>
      </c>
      <c r="Y8" s="1">
        <f t="shared" si="9"/>
        <v>0.18700000000000003</v>
      </c>
      <c r="Z8" s="1">
        <f t="shared" si="9"/>
        <v>0.31320000000000003</v>
      </c>
      <c r="AA8" s="1">
        <f t="shared" si="9"/>
        <v>0.33119999999999999</v>
      </c>
      <c r="AB8" s="1">
        <f t="shared" si="9"/>
        <v>13.199999999999998</v>
      </c>
      <c r="AC8" s="1">
        <f t="shared" si="9"/>
        <v>14.006489341633653</v>
      </c>
      <c r="AD8" s="1">
        <f t="shared" si="9"/>
        <v>0.80648934163365382</v>
      </c>
    </row>
    <row r="9" spans="1:33">
      <c r="A9" t="s">
        <v>57</v>
      </c>
      <c r="B9" t="s">
        <v>8</v>
      </c>
      <c r="C9" t="s">
        <v>1</v>
      </c>
      <c r="D9" t="s">
        <v>32</v>
      </c>
      <c r="E9" t="s">
        <v>4</v>
      </c>
      <c r="F9">
        <v>12.636363636363635</v>
      </c>
      <c r="G9" s="1">
        <v>0.12540000000000001</v>
      </c>
      <c r="H9" s="1">
        <v>0.22110000000000002</v>
      </c>
      <c r="I9" s="1">
        <v>0.31680000000000003</v>
      </c>
      <c r="J9" s="1">
        <v>0.35869565217391308</v>
      </c>
      <c r="K9" s="1">
        <v>2.8695652173913067E-2</v>
      </c>
      <c r="L9" s="1">
        <f t="shared" si="0"/>
        <v>0.33</v>
      </c>
      <c r="M9" s="1">
        <f t="shared" si="1"/>
        <v>0.12540000000000001</v>
      </c>
      <c r="N9" s="1">
        <f t="shared" si="2"/>
        <v>9.5700000000000007E-2</v>
      </c>
      <c r="O9" s="1">
        <f t="shared" si="3"/>
        <v>9.5700000000000007E-2</v>
      </c>
      <c r="P9" s="1">
        <f t="shared" si="4"/>
        <v>1.319999999999999E-2</v>
      </c>
      <c r="Q9">
        <f t="shared" si="5"/>
        <v>4.17</v>
      </c>
      <c r="R9" s="1">
        <f t="shared" si="6"/>
        <v>4.5326086956521738</v>
      </c>
      <c r="S9" s="1">
        <f t="shared" si="7"/>
        <v>0.36260869565217418</v>
      </c>
    </row>
    <row r="10" spans="1:33">
      <c r="A10" t="s">
        <v>57</v>
      </c>
      <c r="B10" t="s">
        <v>8</v>
      </c>
      <c r="C10" t="s">
        <v>1</v>
      </c>
      <c r="D10" t="s">
        <v>32</v>
      </c>
      <c r="E10" t="s">
        <v>4</v>
      </c>
      <c r="F10">
        <v>12.625</v>
      </c>
      <c r="G10" s="1">
        <v>0.2112</v>
      </c>
      <c r="H10" s="1">
        <v>0.33599999999999997</v>
      </c>
      <c r="I10" s="1">
        <v>0.45599999999999996</v>
      </c>
      <c r="J10" s="1">
        <v>0.5161290322580645</v>
      </c>
      <c r="K10" s="1">
        <v>3.612903225806452E-2</v>
      </c>
      <c r="L10" s="1">
        <f t="shared" si="0"/>
        <v>0.48</v>
      </c>
      <c r="M10" s="1">
        <f t="shared" si="1"/>
        <v>0.2112</v>
      </c>
      <c r="N10" s="1">
        <f t="shared" si="2"/>
        <v>0.12479999999999997</v>
      </c>
      <c r="O10" s="1">
        <f t="shared" si="3"/>
        <v>0.12</v>
      </c>
      <c r="P10" s="1">
        <f t="shared" si="4"/>
        <v>2.4000000000000021E-2</v>
      </c>
      <c r="Q10">
        <f t="shared" si="5"/>
        <v>6.06</v>
      </c>
      <c r="R10" s="1">
        <f t="shared" si="6"/>
        <v>6.5161290322580641</v>
      </c>
      <c r="S10" s="1">
        <f t="shared" si="7"/>
        <v>0.45612903225806456</v>
      </c>
    </row>
    <row r="11" spans="1:33">
      <c r="A11" t="s">
        <v>57</v>
      </c>
      <c r="B11" t="s">
        <v>8</v>
      </c>
      <c r="C11" t="s">
        <v>1</v>
      </c>
      <c r="D11" t="s">
        <v>32</v>
      </c>
      <c r="E11" t="s">
        <v>4</v>
      </c>
      <c r="F11">
        <v>12.632183908045977</v>
      </c>
      <c r="G11" s="1">
        <v>0.33929999999999999</v>
      </c>
      <c r="H11" s="1">
        <v>0.55679999999999996</v>
      </c>
      <c r="I11" s="1">
        <v>0.73949999999999994</v>
      </c>
      <c r="J11" s="1">
        <v>0.98863636363636354</v>
      </c>
      <c r="K11" s="1">
        <v>0.11863636363636354</v>
      </c>
      <c r="L11" s="1">
        <f t="shared" si="0"/>
        <v>0.87</v>
      </c>
      <c r="M11" s="1">
        <f t="shared" si="1"/>
        <v>0.33929999999999999</v>
      </c>
      <c r="N11" s="1">
        <f t="shared" si="2"/>
        <v>0.21749999999999997</v>
      </c>
      <c r="O11" s="1">
        <f t="shared" si="3"/>
        <v>0.18269999999999997</v>
      </c>
      <c r="P11" s="1">
        <f t="shared" si="4"/>
        <v>0.13050000000000006</v>
      </c>
      <c r="Q11">
        <f t="shared" si="5"/>
        <v>10.99</v>
      </c>
      <c r="R11" s="1">
        <f t="shared" si="6"/>
        <v>12.488636363636363</v>
      </c>
      <c r="S11" s="1">
        <f t="shared" si="7"/>
        <v>1.4986363636363624</v>
      </c>
      <c r="T11" s="1">
        <f>AVERAGE(F9:F11)</f>
        <v>12.631182514803205</v>
      </c>
      <c r="U11" s="1">
        <f>AVERAGE(J9:J11)</f>
        <v>0.62115368268944704</v>
      </c>
      <c r="V11" s="1">
        <f>AVERAGE(K9:K11)</f>
        <v>6.1153682689447042E-2</v>
      </c>
      <c r="W11" s="1">
        <f t="shared" ref="W11:AD11" si="10">AVERAGE(L9:L11)</f>
        <v>0.56000000000000005</v>
      </c>
      <c r="X11" s="1">
        <f t="shared" si="10"/>
        <v>0.22529999999999997</v>
      </c>
      <c r="Y11" s="1">
        <f t="shared" si="10"/>
        <v>0.14599999999999999</v>
      </c>
      <c r="Z11" s="1">
        <f t="shared" si="10"/>
        <v>0.1328</v>
      </c>
      <c r="AA11" s="1">
        <f t="shared" si="10"/>
        <v>5.5900000000000026E-2</v>
      </c>
      <c r="AB11" s="1">
        <f t="shared" si="10"/>
        <v>7.0733333333333333</v>
      </c>
      <c r="AC11" s="1">
        <f t="shared" si="10"/>
        <v>7.8457913638488677</v>
      </c>
      <c r="AD11" s="1">
        <f t="shared" si="10"/>
        <v>0.77245803051553386</v>
      </c>
      <c r="AE11" s="7">
        <f>SUM(AB5:AB11)</f>
        <v>42.846666666666664</v>
      </c>
      <c r="AF11" s="7">
        <f t="shared" ref="AF11:AG11" si="11">SUM(AC5:AC11)</f>
        <v>47.121292402851303</v>
      </c>
      <c r="AG11" s="7">
        <f t="shared" si="11"/>
        <v>4.2746257361846416</v>
      </c>
    </row>
    <row r="12" spans="1:33">
      <c r="A12" t="s">
        <v>57</v>
      </c>
      <c r="B12" t="s">
        <v>8</v>
      </c>
      <c r="C12" t="s">
        <v>5</v>
      </c>
      <c r="D12" t="s">
        <v>34</v>
      </c>
      <c r="E12" t="s">
        <v>2</v>
      </c>
      <c r="F12">
        <v>9.1764705882352935</v>
      </c>
      <c r="G12" s="1">
        <v>1.2545999999999999</v>
      </c>
      <c r="H12" s="1">
        <v>1.9278</v>
      </c>
      <c r="I12" s="1">
        <v>2.3561999999999999</v>
      </c>
      <c r="J12" s="1">
        <v>3.3260869565217392</v>
      </c>
      <c r="K12" s="1">
        <v>0.26608695652173919</v>
      </c>
      <c r="L12" s="1">
        <f t="shared" si="0"/>
        <v>3.06</v>
      </c>
      <c r="M12" s="1">
        <f t="shared" si="1"/>
        <v>1.2545999999999999</v>
      </c>
      <c r="N12" s="1">
        <f t="shared" si="2"/>
        <v>0.67320000000000002</v>
      </c>
      <c r="O12" s="1">
        <f t="shared" si="3"/>
        <v>0.42839999999999989</v>
      </c>
      <c r="P12" s="1">
        <f t="shared" si="4"/>
        <v>0.7038000000000002</v>
      </c>
      <c r="Q12">
        <f t="shared" si="5"/>
        <v>28.08</v>
      </c>
      <c r="R12" s="1">
        <f t="shared" si="6"/>
        <v>30.521739130434781</v>
      </c>
      <c r="S12" s="1">
        <f t="shared" si="7"/>
        <v>2.4417391304347831</v>
      </c>
    </row>
    <row r="13" spans="1:33">
      <c r="A13" t="s">
        <v>57</v>
      </c>
      <c r="B13" t="s">
        <v>8</v>
      </c>
      <c r="C13" t="s">
        <v>5</v>
      </c>
      <c r="D13" t="s">
        <v>34</v>
      </c>
      <c r="E13" t="s">
        <v>2</v>
      </c>
      <c r="F13">
        <v>9.1766666666666659</v>
      </c>
      <c r="G13" s="1">
        <v>1.41</v>
      </c>
      <c r="H13" s="1">
        <v>2.13</v>
      </c>
      <c r="I13" s="1">
        <v>2.79</v>
      </c>
      <c r="J13" s="1">
        <v>3.1578947368421053</v>
      </c>
      <c r="K13" s="1">
        <v>0.15789473684210531</v>
      </c>
      <c r="L13" s="1">
        <f t="shared" si="0"/>
        <v>3</v>
      </c>
      <c r="M13" s="1">
        <f t="shared" si="1"/>
        <v>1.41</v>
      </c>
      <c r="N13" s="1">
        <f t="shared" si="2"/>
        <v>0.72</v>
      </c>
      <c r="O13" s="1">
        <f t="shared" si="3"/>
        <v>0.66000000000000014</v>
      </c>
      <c r="P13" s="1">
        <f t="shared" si="4"/>
        <v>0.20999999999999996</v>
      </c>
      <c r="Q13">
        <f t="shared" si="5"/>
        <v>27.529999999999998</v>
      </c>
      <c r="R13" s="1">
        <f t="shared" si="6"/>
        <v>28.97894736842105</v>
      </c>
      <c r="S13" s="1">
        <f t="shared" si="7"/>
        <v>1.448947368421053</v>
      </c>
    </row>
    <row r="14" spans="1:33">
      <c r="A14" t="s">
        <v>57</v>
      </c>
      <c r="B14" t="s">
        <v>8</v>
      </c>
      <c r="C14" t="s">
        <v>5</v>
      </c>
      <c r="D14" t="s">
        <v>34</v>
      </c>
      <c r="E14" t="s">
        <v>2</v>
      </c>
      <c r="F14">
        <v>9.1784511784511782</v>
      </c>
      <c r="G14" s="1">
        <v>1.3958999999999999</v>
      </c>
      <c r="H14" s="1">
        <v>1.9601999999999999</v>
      </c>
      <c r="I14" s="1">
        <v>2.4354</v>
      </c>
      <c r="J14" s="1">
        <v>3.1595744680851063</v>
      </c>
      <c r="K14" s="1">
        <v>0.18957446808510614</v>
      </c>
      <c r="L14" s="1">
        <f t="shared" si="0"/>
        <v>2.97</v>
      </c>
      <c r="M14" s="1">
        <f t="shared" si="1"/>
        <v>1.3958999999999999</v>
      </c>
      <c r="N14" s="1">
        <f t="shared" si="2"/>
        <v>0.56430000000000002</v>
      </c>
      <c r="O14" s="1">
        <f t="shared" si="3"/>
        <v>0.47520000000000007</v>
      </c>
      <c r="P14" s="1">
        <f t="shared" si="4"/>
        <v>0.53460000000000019</v>
      </c>
      <c r="Q14">
        <f t="shared" si="5"/>
        <v>27.26</v>
      </c>
      <c r="R14" s="1">
        <f t="shared" si="6"/>
        <v>29</v>
      </c>
      <c r="S14" s="1">
        <f t="shared" si="7"/>
        <v>1.7399999999999978</v>
      </c>
      <c r="T14" s="1">
        <f>AVERAGE(F12:F14)</f>
        <v>9.1771961444510453</v>
      </c>
      <c r="U14" s="1">
        <f>AVERAGE(J12:J14)</f>
        <v>3.2145187204829835</v>
      </c>
      <c r="V14" s="1">
        <f>AVERAGE(K12:K14)</f>
        <v>0.20451872048298356</v>
      </c>
      <c r="W14" s="1">
        <f t="shared" ref="W14" si="12">AVERAGE(L12:L14)</f>
        <v>3.0100000000000002</v>
      </c>
      <c r="X14" s="1">
        <f t="shared" ref="X14" si="13">AVERAGE(M12:M14)</f>
        <v>1.3535000000000001</v>
      </c>
      <c r="Y14" s="1">
        <f t="shared" ref="Y14" si="14">AVERAGE(N12:N14)</f>
        <v>0.65249999999999997</v>
      </c>
      <c r="Z14" s="1">
        <f t="shared" ref="Z14" si="15">AVERAGE(O12:O14)</f>
        <v>0.5212</v>
      </c>
      <c r="AA14" s="1">
        <f t="shared" ref="AA14" si="16">AVERAGE(P12:P14)</f>
        <v>0.48280000000000012</v>
      </c>
      <c r="AB14" s="1">
        <f t="shared" ref="AB14" si="17">AVERAGE(Q12:Q14)</f>
        <v>27.623333333333335</v>
      </c>
      <c r="AC14" s="1">
        <f t="shared" ref="AC14" si="18">AVERAGE(R12:R14)</f>
        <v>29.500228832951944</v>
      </c>
      <c r="AD14" s="1">
        <f t="shared" ref="AD14" si="19">AVERAGE(S12:S14)</f>
        <v>1.8768954996186114</v>
      </c>
    </row>
    <row r="15" spans="1:33">
      <c r="A15" t="s">
        <v>57</v>
      </c>
      <c r="B15" t="s">
        <v>8</v>
      </c>
      <c r="C15" t="s">
        <v>5</v>
      </c>
      <c r="D15" t="s">
        <v>34</v>
      </c>
      <c r="E15" t="s">
        <v>3</v>
      </c>
      <c r="F15">
        <v>9.2312925170068052</v>
      </c>
      <c r="G15" s="1">
        <v>0.61739999999999995</v>
      </c>
      <c r="H15" s="1">
        <v>0.85259999999999991</v>
      </c>
      <c r="I15" s="1">
        <v>1.2642</v>
      </c>
      <c r="J15" s="1">
        <v>1.5638297872340425</v>
      </c>
      <c r="K15" s="1">
        <v>9.3829787234042561E-2</v>
      </c>
      <c r="L15" s="1">
        <f t="shared" si="0"/>
        <v>1.47</v>
      </c>
      <c r="M15" s="1">
        <f t="shared" si="1"/>
        <v>0.61739999999999995</v>
      </c>
      <c r="N15" s="1">
        <f t="shared" si="2"/>
        <v>0.23519999999999996</v>
      </c>
      <c r="O15" s="1">
        <f t="shared" si="3"/>
        <v>0.41160000000000008</v>
      </c>
      <c r="P15" s="1">
        <f t="shared" si="4"/>
        <v>0.20579999999999998</v>
      </c>
      <c r="Q15">
        <f t="shared" si="5"/>
        <v>13.570000000000004</v>
      </c>
      <c r="R15" s="1">
        <f t="shared" si="6"/>
        <v>14.436170212765962</v>
      </c>
      <c r="S15" s="1">
        <f t="shared" si="7"/>
        <v>0.86617021276595774</v>
      </c>
    </row>
    <row r="16" spans="1:33">
      <c r="A16" t="s">
        <v>57</v>
      </c>
      <c r="B16" t="s">
        <v>8</v>
      </c>
      <c r="C16" t="s">
        <v>5</v>
      </c>
      <c r="D16" t="s">
        <v>34</v>
      </c>
      <c r="E16" t="s">
        <v>3</v>
      </c>
      <c r="F16">
        <v>9.2340425531914896</v>
      </c>
      <c r="G16" s="1">
        <v>0.40889999999999993</v>
      </c>
      <c r="H16" s="1">
        <v>0.69089999999999985</v>
      </c>
      <c r="I16" s="1">
        <v>1.0997999999999997</v>
      </c>
      <c r="J16" s="1">
        <v>1.4842105263157894</v>
      </c>
      <c r="K16" s="1">
        <v>7.4210526315789505E-2</v>
      </c>
      <c r="L16" s="1">
        <f t="shared" si="0"/>
        <v>1.41</v>
      </c>
      <c r="M16" s="1">
        <f t="shared" si="1"/>
        <v>0.40889999999999993</v>
      </c>
      <c r="N16" s="1">
        <f t="shared" si="2"/>
        <v>0.28199999999999992</v>
      </c>
      <c r="O16" s="1">
        <f t="shared" si="3"/>
        <v>0.40889999999999982</v>
      </c>
      <c r="P16" s="1">
        <f t="shared" si="4"/>
        <v>0.31020000000000025</v>
      </c>
      <c r="Q16">
        <f t="shared" si="5"/>
        <v>13.02</v>
      </c>
      <c r="R16" s="1">
        <f t="shared" si="6"/>
        <v>13.705263157894736</v>
      </c>
      <c r="S16" s="1">
        <f t="shared" si="7"/>
        <v>0.68526315789473713</v>
      </c>
    </row>
    <row r="17" spans="1:33">
      <c r="A17" t="s">
        <v>57</v>
      </c>
      <c r="B17" t="s">
        <v>8</v>
      </c>
      <c r="C17" t="s">
        <v>5</v>
      </c>
      <c r="D17" t="s">
        <v>34</v>
      </c>
      <c r="E17" t="s">
        <v>3</v>
      </c>
      <c r="F17">
        <v>9.2318840579710137</v>
      </c>
      <c r="G17" s="1">
        <v>0.46920000000000001</v>
      </c>
      <c r="H17" s="1">
        <v>0.71760000000000002</v>
      </c>
      <c r="I17" s="1">
        <v>0.9798</v>
      </c>
      <c r="J17" s="1">
        <v>1.4838709677419353</v>
      </c>
      <c r="K17" s="1">
        <v>0.10387096774193538</v>
      </c>
      <c r="L17" s="1">
        <f t="shared" si="0"/>
        <v>1.38</v>
      </c>
      <c r="M17" s="1">
        <f t="shared" si="1"/>
        <v>0.46920000000000001</v>
      </c>
      <c r="N17" s="1">
        <f t="shared" si="2"/>
        <v>0.24840000000000001</v>
      </c>
      <c r="O17" s="1">
        <f t="shared" si="3"/>
        <v>0.26219999999999999</v>
      </c>
      <c r="P17" s="1">
        <f t="shared" si="4"/>
        <v>0.40019999999999989</v>
      </c>
      <c r="Q17">
        <f t="shared" si="5"/>
        <v>12.739999999999998</v>
      </c>
      <c r="R17" s="1">
        <f t="shared" si="6"/>
        <v>13.698924731182792</v>
      </c>
      <c r="S17" s="1">
        <f t="shared" si="7"/>
        <v>0.95892473118279464</v>
      </c>
      <c r="T17" s="1">
        <f>AVERAGE(F15:F17)</f>
        <v>9.2324063760564368</v>
      </c>
      <c r="U17" s="1">
        <f>AVERAGE(J15:J17)</f>
        <v>1.5106370937639222</v>
      </c>
      <c r="V17" s="1">
        <f>AVERAGE(K15:K17)</f>
        <v>9.0637093763922483E-2</v>
      </c>
      <c r="W17" s="1">
        <f t="shared" ref="W17" si="20">AVERAGE(L15:L17)</f>
        <v>1.42</v>
      </c>
      <c r="X17" s="1">
        <f t="shared" ref="X17" si="21">AVERAGE(M15:M17)</f>
        <v>0.4985</v>
      </c>
      <c r="Y17" s="1">
        <f t="shared" ref="Y17" si="22">AVERAGE(N15:N17)</f>
        <v>0.25519999999999993</v>
      </c>
      <c r="Z17" s="1">
        <f t="shared" ref="Z17" si="23">AVERAGE(O15:O17)</f>
        <v>0.3609</v>
      </c>
      <c r="AA17" s="1">
        <f t="shared" ref="AA17" si="24">AVERAGE(P15:P17)</f>
        <v>0.30540000000000006</v>
      </c>
      <c r="AB17" s="1">
        <f t="shared" ref="AB17" si="25">AVERAGE(Q15:Q17)</f>
        <v>13.11</v>
      </c>
      <c r="AC17" s="1">
        <f t="shared" ref="AC17" si="26">AVERAGE(R15:R17)</f>
        <v>13.946786033947831</v>
      </c>
      <c r="AD17" s="1">
        <f t="shared" ref="AD17" si="27">AVERAGE(S15:S17)</f>
        <v>0.8367860339478298</v>
      </c>
    </row>
    <row r="18" spans="1:33">
      <c r="A18" t="s">
        <v>57</v>
      </c>
      <c r="B18" t="s">
        <v>8</v>
      </c>
      <c r="C18" t="s">
        <v>5</v>
      </c>
      <c r="D18" t="s">
        <v>34</v>
      </c>
      <c r="E18" t="s">
        <v>4</v>
      </c>
      <c r="F18">
        <v>9.628205128205126</v>
      </c>
      <c r="G18" s="1">
        <v>0.35100000000000003</v>
      </c>
      <c r="H18" s="1">
        <v>0.47580000000000006</v>
      </c>
      <c r="I18" s="1">
        <v>0.66300000000000003</v>
      </c>
      <c r="J18" s="1">
        <v>0.84782608695652184</v>
      </c>
      <c r="K18" s="1">
        <v>6.7826086956521814E-2</v>
      </c>
      <c r="L18" s="1">
        <f t="shared" si="0"/>
        <v>0.78</v>
      </c>
      <c r="M18" s="1">
        <f t="shared" si="1"/>
        <v>0.35100000000000003</v>
      </c>
      <c r="N18" s="1">
        <f t="shared" si="2"/>
        <v>0.12480000000000002</v>
      </c>
      <c r="O18" s="1">
        <f t="shared" si="3"/>
        <v>0.18719999999999998</v>
      </c>
      <c r="P18" s="1">
        <f t="shared" si="4"/>
        <v>0.11699999999999999</v>
      </c>
      <c r="Q18">
        <f t="shared" si="5"/>
        <v>7.5099999999999989</v>
      </c>
      <c r="R18" s="1">
        <f t="shared" si="6"/>
        <v>8.1630434782608692</v>
      </c>
      <c r="S18" s="1">
        <f t="shared" si="7"/>
        <v>0.65304347826087017</v>
      </c>
    </row>
    <row r="19" spans="1:33">
      <c r="A19" t="s">
        <v>57</v>
      </c>
      <c r="B19" t="s">
        <v>8</v>
      </c>
      <c r="C19" t="s">
        <v>5</v>
      </c>
      <c r="D19" t="s">
        <v>34</v>
      </c>
      <c r="E19" t="s">
        <v>4</v>
      </c>
      <c r="F19">
        <v>9.6344086021505397</v>
      </c>
      <c r="G19" s="1">
        <v>0.34410000000000002</v>
      </c>
      <c r="H19" s="1">
        <v>0.64170000000000005</v>
      </c>
      <c r="I19" s="1">
        <v>0.80910000000000004</v>
      </c>
      <c r="J19" s="1">
        <v>1.0449438202247192</v>
      </c>
      <c r="K19" s="1">
        <v>0.11494382022471916</v>
      </c>
      <c r="L19" s="1">
        <f t="shared" si="0"/>
        <v>0.93</v>
      </c>
      <c r="M19" s="1">
        <f t="shared" si="1"/>
        <v>0.34410000000000002</v>
      </c>
      <c r="N19" s="1">
        <f t="shared" si="2"/>
        <v>0.29760000000000003</v>
      </c>
      <c r="O19" s="1">
        <f t="shared" si="3"/>
        <v>0.16739999999999999</v>
      </c>
      <c r="P19" s="1">
        <f t="shared" si="4"/>
        <v>0.12090000000000001</v>
      </c>
      <c r="Q19">
        <f t="shared" si="5"/>
        <v>8.9600000000000026</v>
      </c>
      <c r="R19" s="1">
        <f t="shared" si="6"/>
        <v>10.067415730337082</v>
      </c>
      <c r="S19" s="1">
        <f t="shared" si="7"/>
        <v>1.1074157303370795</v>
      </c>
    </row>
    <row r="20" spans="1:33">
      <c r="A20" t="s">
        <v>57</v>
      </c>
      <c r="B20" t="s">
        <v>8</v>
      </c>
      <c r="C20" t="s">
        <v>5</v>
      </c>
      <c r="D20" t="s">
        <v>34</v>
      </c>
      <c r="E20" t="s">
        <v>4</v>
      </c>
      <c r="F20">
        <v>9.6388888888888893</v>
      </c>
      <c r="G20" s="1">
        <v>0.30959999999999999</v>
      </c>
      <c r="H20" s="1">
        <v>0.47519999999999996</v>
      </c>
      <c r="I20" s="1">
        <v>0.6552</v>
      </c>
      <c r="J20" s="1">
        <v>0.76595744680851063</v>
      </c>
      <c r="K20" s="1">
        <v>4.595744680851066E-2</v>
      </c>
      <c r="L20" s="1">
        <f t="shared" si="0"/>
        <v>0.72</v>
      </c>
      <c r="M20" s="1">
        <f t="shared" si="1"/>
        <v>0.30959999999999999</v>
      </c>
      <c r="N20" s="1">
        <f t="shared" si="2"/>
        <v>0.16559999999999997</v>
      </c>
      <c r="O20" s="1">
        <f t="shared" si="3"/>
        <v>0.18000000000000005</v>
      </c>
      <c r="P20" s="1">
        <f t="shared" si="4"/>
        <v>6.4799999999999969E-2</v>
      </c>
      <c r="Q20">
        <f t="shared" si="5"/>
        <v>6.94</v>
      </c>
      <c r="R20" s="1">
        <f t="shared" si="6"/>
        <v>7.3829787234042552</v>
      </c>
      <c r="S20" s="1">
        <f t="shared" si="7"/>
        <v>0.44297872340425554</v>
      </c>
      <c r="T20" s="1">
        <f>AVERAGE(F18:F20)</f>
        <v>9.6338342064148517</v>
      </c>
      <c r="U20" s="1">
        <f>AVERAGE(J18:J20)</f>
        <v>0.8862424513299173</v>
      </c>
      <c r="V20" s="1">
        <f>AVERAGE(K18:K20)</f>
        <v>7.6242451329917207E-2</v>
      </c>
      <c r="W20" s="1">
        <f t="shared" ref="W20" si="28">AVERAGE(L18:L20)</f>
        <v>0.80999999999999994</v>
      </c>
      <c r="X20" s="1">
        <f t="shared" ref="X20" si="29">AVERAGE(M18:M20)</f>
        <v>0.33490000000000003</v>
      </c>
      <c r="Y20" s="1">
        <f t="shared" ref="Y20" si="30">AVERAGE(N18:N20)</f>
        <v>0.19600000000000004</v>
      </c>
      <c r="Z20" s="1">
        <f t="shared" ref="Z20" si="31">AVERAGE(O18:O20)</f>
        <v>0.1782</v>
      </c>
      <c r="AA20" s="1">
        <f t="shared" ref="AA20" si="32">AVERAGE(P18:P20)</f>
        <v>0.10089999999999999</v>
      </c>
      <c r="AB20" s="1">
        <f t="shared" ref="AB20" si="33">AVERAGE(Q18:Q20)</f>
        <v>7.8033333333333346</v>
      </c>
      <c r="AC20" s="1">
        <f t="shared" ref="AC20" si="34">AVERAGE(R18:R20)</f>
        <v>8.537812644000736</v>
      </c>
      <c r="AD20" s="1">
        <f t="shared" ref="AD20" si="35">AVERAGE(S18:S20)</f>
        <v>0.7344793106674018</v>
      </c>
      <c r="AE20" s="7">
        <f>SUM(AB14:AB20)</f>
        <v>48.536666666666669</v>
      </c>
      <c r="AF20" s="7">
        <f t="shared" ref="AF20" si="36">SUM(AC14:AC20)</f>
        <v>51.984827510900516</v>
      </c>
      <c r="AG20" s="7">
        <f t="shared" ref="AG20" si="37">SUM(AD14:AD20)</f>
        <v>3.4481608442338429</v>
      </c>
    </row>
    <row r="21" spans="1:33">
      <c r="A21" t="s">
        <v>57</v>
      </c>
      <c r="B21" t="s">
        <v>8</v>
      </c>
      <c r="C21" t="s">
        <v>6</v>
      </c>
      <c r="D21" t="s">
        <v>33</v>
      </c>
      <c r="E21" t="s">
        <v>2</v>
      </c>
      <c r="F21">
        <v>9.86</v>
      </c>
      <c r="G21" s="1">
        <v>1.3800000000000001</v>
      </c>
      <c r="H21" s="1">
        <v>1.8900000000000001</v>
      </c>
      <c r="I21" s="1">
        <v>2.4900000000000002</v>
      </c>
      <c r="J21" s="1">
        <v>3.2608695652173911</v>
      </c>
      <c r="K21" s="1">
        <v>0.26086956521739113</v>
      </c>
      <c r="L21" s="1">
        <f t="shared" si="0"/>
        <v>3</v>
      </c>
      <c r="M21" s="1">
        <f t="shared" si="1"/>
        <v>1.3800000000000001</v>
      </c>
      <c r="N21" s="1">
        <f t="shared" si="2"/>
        <v>0.51</v>
      </c>
      <c r="O21" s="1">
        <f t="shared" si="3"/>
        <v>0.60000000000000009</v>
      </c>
      <c r="P21" s="1">
        <f t="shared" si="4"/>
        <v>0.50999999999999979</v>
      </c>
      <c r="Q21">
        <f t="shared" si="5"/>
        <v>29.58</v>
      </c>
      <c r="R21" s="1">
        <f t="shared" si="6"/>
        <v>32.152173913043477</v>
      </c>
      <c r="S21" s="1">
        <f t="shared" si="7"/>
        <v>2.5721739130434762</v>
      </c>
    </row>
    <row r="22" spans="1:33">
      <c r="A22" t="s">
        <v>57</v>
      </c>
      <c r="B22" t="s">
        <v>8</v>
      </c>
      <c r="C22" t="s">
        <v>6</v>
      </c>
      <c r="D22" t="s">
        <v>33</v>
      </c>
      <c r="E22" t="s">
        <v>2</v>
      </c>
      <c r="F22">
        <v>9.8591065292096207</v>
      </c>
      <c r="G22" s="1">
        <v>1.2222</v>
      </c>
      <c r="H22" s="1">
        <v>1.9205999999999999</v>
      </c>
      <c r="I22" s="1">
        <v>2.3861999999999997</v>
      </c>
      <c r="J22" s="1">
        <v>3.2696629213483144</v>
      </c>
      <c r="K22" s="1">
        <v>0.35966292134831424</v>
      </c>
      <c r="L22" s="1">
        <f t="shared" si="0"/>
        <v>2.91</v>
      </c>
      <c r="M22" s="1">
        <f t="shared" si="1"/>
        <v>1.2222</v>
      </c>
      <c r="N22" s="1">
        <f t="shared" si="2"/>
        <v>0.69839999999999991</v>
      </c>
      <c r="O22" s="1">
        <f t="shared" si="3"/>
        <v>0.46559999999999979</v>
      </c>
      <c r="P22" s="1">
        <f t="shared" si="4"/>
        <v>0.52380000000000049</v>
      </c>
      <c r="Q22">
        <f t="shared" si="5"/>
        <v>28.689999999999998</v>
      </c>
      <c r="R22" s="1">
        <f t="shared" si="6"/>
        <v>32.235955056179769</v>
      </c>
      <c r="S22" s="1">
        <f t="shared" si="7"/>
        <v>3.5459550561797712</v>
      </c>
    </row>
    <row r="23" spans="1:33">
      <c r="A23" t="s">
        <v>57</v>
      </c>
      <c r="B23" t="s">
        <v>8</v>
      </c>
      <c r="C23" t="s">
        <v>6</v>
      </c>
      <c r="D23" t="s">
        <v>33</v>
      </c>
      <c r="E23" t="s">
        <v>2</v>
      </c>
      <c r="F23">
        <v>9.8611111111111107</v>
      </c>
      <c r="G23" s="1">
        <v>1.2671999999999999</v>
      </c>
      <c r="H23" s="1">
        <v>1.7279999999999998</v>
      </c>
      <c r="I23" s="1">
        <v>2.3327999999999998</v>
      </c>
      <c r="J23" s="1">
        <v>3.3103448275862069</v>
      </c>
      <c r="K23" s="1">
        <v>0.43034482758620696</v>
      </c>
      <c r="L23" s="1">
        <f t="shared" si="0"/>
        <v>2.88</v>
      </c>
      <c r="M23" s="1">
        <f t="shared" si="1"/>
        <v>1.2671999999999999</v>
      </c>
      <c r="N23" s="1">
        <f t="shared" si="2"/>
        <v>0.46079999999999988</v>
      </c>
      <c r="O23" s="1">
        <f t="shared" si="3"/>
        <v>0.6048</v>
      </c>
      <c r="P23" s="1">
        <f t="shared" si="4"/>
        <v>0.54720000000000013</v>
      </c>
      <c r="Q23">
        <f t="shared" si="5"/>
        <v>28.4</v>
      </c>
      <c r="R23" s="1">
        <f t="shared" si="6"/>
        <v>32.643678160919535</v>
      </c>
      <c r="S23" s="1">
        <f t="shared" si="7"/>
        <v>4.2436781609195409</v>
      </c>
      <c r="T23" s="1">
        <f>AVERAGE(F21:F23)</f>
        <v>9.8600725467735764</v>
      </c>
      <c r="U23" s="1">
        <f>AVERAGE(J21:J23)</f>
        <v>3.2802924380506373</v>
      </c>
      <c r="V23" s="1">
        <f>AVERAGE(K21:K23)</f>
        <v>0.35029243805063742</v>
      </c>
      <c r="W23" s="1">
        <f t="shared" ref="W23" si="38">AVERAGE(L21:L23)</f>
        <v>2.9299999999999997</v>
      </c>
      <c r="X23" s="1">
        <f t="shared" ref="X23" si="39">AVERAGE(M21:M23)</f>
        <v>1.2897999999999998</v>
      </c>
      <c r="Y23" s="1">
        <f t="shared" ref="Y23" si="40">AVERAGE(N21:N23)</f>
        <v>0.55639999999999989</v>
      </c>
      <c r="Z23" s="1">
        <f t="shared" ref="Z23" si="41">AVERAGE(O21:O23)</f>
        <v>0.55679999999999996</v>
      </c>
      <c r="AA23" s="1">
        <f t="shared" ref="AA23" si="42">AVERAGE(P21:P23)</f>
        <v>0.52700000000000014</v>
      </c>
      <c r="AB23" s="1">
        <f t="shared" ref="AB23" si="43">AVERAGE(Q21:Q23)</f>
        <v>28.889999999999997</v>
      </c>
      <c r="AC23" s="1">
        <f t="shared" ref="AC23" si="44">AVERAGE(R21:R23)</f>
        <v>32.343935710047596</v>
      </c>
      <c r="AD23" s="1">
        <f t="shared" ref="AD23" si="45">AVERAGE(S21:S23)</f>
        <v>3.4539357100475967</v>
      </c>
    </row>
    <row r="24" spans="1:33">
      <c r="A24" t="s">
        <v>57</v>
      </c>
      <c r="B24" t="s">
        <v>8</v>
      </c>
      <c r="C24" t="s">
        <v>6</v>
      </c>
      <c r="D24" t="s">
        <v>33</v>
      </c>
      <c r="E24" t="s">
        <v>3</v>
      </c>
      <c r="F24">
        <v>9.7606837606837615</v>
      </c>
      <c r="G24" s="1">
        <v>0.47969999999999996</v>
      </c>
      <c r="H24" s="1">
        <v>0.70199999999999996</v>
      </c>
      <c r="I24" s="1">
        <v>0.90089999999999992</v>
      </c>
      <c r="J24" s="1">
        <v>1.3295454545454544</v>
      </c>
      <c r="K24" s="1">
        <v>0.15954545454545443</v>
      </c>
      <c r="L24" s="1">
        <f t="shared" si="0"/>
        <v>1.17</v>
      </c>
      <c r="M24" s="1">
        <f t="shared" si="1"/>
        <v>0.47969999999999996</v>
      </c>
      <c r="N24" s="1">
        <f t="shared" si="2"/>
        <v>0.2223</v>
      </c>
      <c r="O24" s="1">
        <f t="shared" si="3"/>
        <v>0.19889999999999997</v>
      </c>
      <c r="P24" s="1">
        <f t="shared" si="4"/>
        <v>0.26910000000000001</v>
      </c>
      <c r="Q24">
        <f t="shared" si="5"/>
        <v>11.42</v>
      </c>
      <c r="R24" s="1">
        <f t="shared" si="6"/>
        <v>12.977272727272727</v>
      </c>
      <c r="S24" s="1">
        <f t="shared" si="7"/>
        <v>1.5572727272727263</v>
      </c>
    </row>
    <row r="25" spans="1:33">
      <c r="A25" t="s">
        <v>57</v>
      </c>
      <c r="B25" t="s">
        <v>8</v>
      </c>
      <c r="C25" t="s">
        <v>6</v>
      </c>
      <c r="D25" t="s">
        <v>33</v>
      </c>
      <c r="E25" t="s">
        <v>3</v>
      </c>
      <c r="F25">
        <v>9.7583333333333329</v>
      </c>
      <c r="G25" s="1">
        <v>0.44400000000000001</v>
      </c>
      <c r="H25" s="1">
        <v>0.69599999999999995</v>
      </c>
      <c r="I25" s="1">
        <v>0.8879999999999999</v>
      </c>
      <c r="J25" s="1">
        <v>1.2765957446808509</v>
      </c>
      <c r="K25" s="1">
        <v>7.6595744680850952E-2</v>
      </c>
      <c r="L25" s="1">
        <f t="shared" si="0"/>
        <v>1.2</v>
      </c>
      <c r="M25" s="1">
        <f t="shared" si="1"/>
        <v>0.44400000000000001</v>
      </c>
      <c r="N25" s="1">
        <f t="shared" si="2"/>
        <v>0.25199999999999995</v>
      </c>
      <c r="O25" s="1">
        <f t="shared" si="3"/>
        <v>0.19199999999999995</v>
      </c>
      <c r="P25" s="1">
        <f t="shared" si="4"/>
        <v>0.31200000000000006</v>
      </c>
      <c r="Q25">
        <f t="shared" si="5"/>
        <v>11.709999999999999</v>
      </c>
      <c r="R25" s="1">
        <f t="shared" si="6"/>
        <v>12.457446808510635</v>
      </c>
      <c r="S25" s="1">
        <f t="shared" si="7"/>
        <v>0.74744680851063716</v>
      </c>
    </row>
    <row r="26" spans="1:33">
      <c r="A26" t="s">
        <v>57</v>
      </c>
      <c r="B26" t="s">
        <v>8</v>
      </c>
      <c r="C26" t="s">
        <v>6</v>
      </c>
      <c r="D26" t="s">
        <v>33</v>
      </c>
      <c r="E26" t="s">
        <v>3</v>
      </c>
      <c r="F26">
        <v>9.7606837606837615</v>
      </c>
      <c r="G26" s="1">
        <v>0.3861</v>
      </c>
      <c r="H26" s="1">
        <v>0.54990000000000006</v>
      </c>
      <c r="I26" s="1">
        <v>0.70200000000000007</v>
      </c>
      <c r="J26" s="1">
        <v>1.3448275862068964</v>
      </c>
      <c r="K26" s="1">
        <v>0.17482758620689642</v>
      </c>
      <c r="L26" s="1">
        <f t="shared" si="0"/>
        <v>1.17</v>
      </c>
      <c r="M26" s="1">
        <f t="shared" si="1"/>
        <v>0.3861</v>
      </c>
      <c r="N26" s="1">
        <f t="shared" si="2"/>
        <v>0.16380000000000006</v>
      </c>
      <c r="O26" s="1">
        <f t="shared" si="3"/>
        <v>0.15210000000000001</v>
      </c>
      <c r="P26" s="1">
        <f t="shared" si="4"/>
        <v>0.46799999999999986</v>
      </c>
      <c r="Q26">
        <f t="shared" si="5"/>
        <v>11.42</v>
      </c>
      <c r="R26" s="1">
        <f t="shared" si="6"/>
        <v>13.126436781609195</v>
      </c>
      <c r="S26" s="1">
        <f t="shared" si="7"/>
        <v>1.7064367816091943</v>
      </c>
      <c r="T26" s="1">
        <f>AVERAGE(F24:F26)</f>
        <v>9.7599002849002847</v>
      </c>
      <c r="U26" s="1">
        <f>AVERAGE(J24:J26)</f>
        <v>1.3169895951444006</v>
      </c>
      <c r="V26" s="1">
        <f>AVERAGE(K24:K26)</f>
        <v>0.13698959514440059</v>
      </c>
      <c r="W26" s="1">
        <f t="shared" ref="W26" si="46">AVERAGE(L24:L26)</f>
        <v>1.18</v>
      </c>
      <c r="X26" s="1">
        <f t="shared" ref="X26" si="47">AVERAGE(M24:M26)</f>
        <v>0.43660000000000004</v>
      </c>
      <c r="Y26" s="1">
        <f t="shared" ref="Y26" si="48">AVERAGE(N24:N26)</f>
        <v>0.2127</v>
      </c>
      <c r="Z26" s="1">
        <f t="shared" ref="Z26" si="49">AVERAGE(O24:O26)</f>
        <v>0.18099999999999997</v>
      </c>
      <c r="AA26" s="1">
        <f t="shared" ref="AA26" si="50">AVERAGE(P24:P26)</f>
        <v>0.34969999999999996</v>
      </c>
      <c r="AB26" s="1">
        <f t="shared" ref="AB26" si="51">AVERAGE(Q24:Q26)</f>
        <v>11.516666666666666</v>
      </c>
      <c r="AC26" s="1">
        <f t="shared" ref="AC26" si="52">AVERAGE(R24:R26)</f>
        <v>12.853718772464186</v>
      </c>
      <c r="AD26" s="1">
        <f t="shared" ref="AD26" si="53">AVERAGE(S24:S26)</f>
        <v>1.3370521057975193</v>
      </c>
    </row>
    <row r="27" spans="1:33">
      <c r="A27" t="s">
        <v>57</v>
      </c>
      <c r="B27" t="s">
        <v>8</v>
      </c>
      <c r="C27" t="s">
        <v>6</v>
      </c>
      <c r="D27" t="s">
        <v>33</v>
      </c>
      <c r="E27" t="s">
        <v>4</v>
      </c>
      <c r="F27">
        <v>9.7681159420289863</v>
      </c>
      <c r="G27" s="1">
        <v>0.26910000000000001</v>
      </c>
      <c r="H27" s="1">
        <v>0.44159999999999999</v>
      </c>
      <c r="I27" s="1">
        <v>0.56579999999999997</v>
      </c>
      <c r="J27" s="1">
        <v>0.72631578947368414</v>
      </c>
      <c r="K27" s="1">
        <v>3.631578947368419E-2</v>
      </c>
      <c r="L27" s="1">
        <f t="shared" si="0"/>
        <v>0.69</v>
      </c>
      <c r="M27" s="1">
        <f t="shared" si="1"/>
        <v>0.26910000000000001</v>
      </c>
      <c r="N27" s="1">
        <f t="shared" si="2"/>
        <v>0.17249999999999999</v>
      </c>
      <c r="O27" s="1">
        <f t="shared" si="3"/>
        <v>0.12419999999999998</v>
      </c>
      <c r="P27" s="1">
        <f t="shared" si="4"/>
        <v>0.12419999999999998</v>
      </c>
      <c r="Q27">
        <f t="shared" si="5"/>
        <v>6.74</v>
      </c>
      <c r="R27" s="1">
        <f t="shared" si="6"/>
        <v>7.094736842105263</v>
      </c>
      <c r="S27" s="1">
        <f t="shared" si="7"/>
        <v>0.35473684210526296</v>
      </c>
    </row>
    <row r="28" spans="1:33">
      <c r="A28" t="s">
        <v>57</v>
      </c>
      <c r="B28" t="s">
        <v>8</v>
      </c>
      <c r="C28" t="s">
        <v>6</v>
      </c>
      <c r="D28" t="s">
        <v>33</v>
      </c>
      <c r="E28" t="s">
        <v>4</v>
      </c>
      <c r="F28">
        <v>9.7681159420289863</v>
      </c>
      <c r="G28" s="1">
        <v>0.30359999999999998</v>
      </c>
      <c r="H28" s="1">
        <v>0.49680000000000002</v>
      </c>
      <c r="I28" s="1">
        <v>0.621</v>
      </c>
      <c r="J28" s="1">
        <v>0.78409090909090906</v>
      </c>
      <c r="K28" s="1">
        <v>9.4090909090909114E-2</v>
      </c>
      <c r="L28" s="1">
        <f t="shared" si="0"/>
        <v>0.69</v>
      </c>
      <c r="M28" s="1">
        <f t="shared" si="1"/>
        <v>0.30359999999999998</v>
      </c>
      <c r="N28" s="1">
        <f t="shared" si="2"/>
        <v>0.19320000000000004</v>
      </c>
      <c r="O28" s="1">
        <f t="shared" si="3"/>
        <v>0.12419999999999998</v>
      </c>
      <c r="P28" s="1">
        <f t="shared" si="4"/>
        <v>6.899999999999995E-2</v>
      </c>
      <c r="Q28">
        <f t="shared" si="5"/>
        <v>6.74</v>
      </c>
      <c r="R28" s="1">
        <f t="shared" si="6"/>
        <v>7.6590909090909092</v>
      </c>
      <c r="S28" s="1">
        <f t="shared" si="7"/>
        <v>0.9190909090909094</v>
      </c>
    </row>
    <row r="29" spans="1:33">
      <c r="A29" t="s">
        <v>57</v>
      </c>
      <c r="B29" t="s">
        <v>8</v>
      </c>
      <c r="C29" t="s">
        <v>6</v>
      </c>
      <c r="D29" t="s">
        <v>33</v>
      </c>
      <c r="E29" t="s">
        <v>4</v>
      </c>
      <c r="F29">
        <v>9.7777777777777786</v>
      </c>
      <c r="G29" s="1">
        <v>0.3024</v>
      </c>
      <c r="H29" s="1">
        <v>0.46799999999999997</v>
      </c>
      <c r="I29" s="1">
        <v>0.59759999999999991</v>
      </c>
      <c r="J29" s="1">
        <v>0.8</v>
      </c>
      <c r="K29" s="1">
        <v>8.0000000000000071E-2</v>
      </c>
      <c r="L29" s="1">
        <f t="shared" si="0"/>
        <v>0.72</v>
      </c>
      <c r="M29" s="1">
        <f t="shared" si="1"/>
        <v>0.3024</v>
      </c>
      <c r="N29" s="1">
        <f t="shared" si="2"/>
        <v>0.16559999999999997</v>
      </c>
      <c r="O29" s="1">
        <f t="shared" si="3"/>
        <v>0.12959999999999994</v>
      </c>
      <c r="P29" s="1">
        <f t="shared" si="4"/>
        <v>0.12240000000000006</v>
      </c>
      <c r="Q29">
        <f t="shared" si="5"/>
        <v>7.04</v>
      </c>
      <c r="R29" s="1">
        <f t="shared" si="6"/>
        <v>7.8222222222222229</v>
      </c>
      <c r="S29" s="1">
        <f t="shared" si="7"/>
        <v>0.78222222222222293</v>
      </c>
      <c r="T29" s="1">
        <f>AVERAGE(F27:F29)</f>
        <v>9.7713365539452504</v>
      </c>
      <c r="U29" s="1">
        <f>AVERAGE(J27:J29)</f>
        <v>0.77013556618819778</v>
      </c>
      <c r="V29" s="1">
        <f>AVERAGE(K27:K29)</f>
        <v>7.0135566188197787E-2</v>
      </c>
      <c r="W29" s="1">
        <f t="shared" ref="W29" si="54">AVERAGE(L27:L29)</f>
        <v>0.69999999999999984</v>
      </c>
      <c r="X29" s="1">
        <f t="shared" ref="X29" si="55">AVERAGE(M27:M29)</f>
        <v>0.29170000000000001</v>
      </c>
      <c r="Y29" s="1">
        <f t="shared" ref="Y29" si="56">AVERAGE(N27:N29)</f>
        <v>0.17710000000000001</v>
      </c>
      <c r="Z29" s="1">
        <f t="shared" ref="Z29" si="57">AVERAGE(O27:O29)</f>
        <v>0.12599999999999997</v>
      </c>
      <c r="AA29" s="1">
        <f t="shared" ref="AA29" si="58">AVERAGE(P27:P29)</f>
        <v>0.1052</v>
      </c>
      <c r="AB29" s="1">
        <f t="shared" ref="AB29" si="59">AVERAGE(Q27:Q29)</f>
        <v>6.84</v>
      </c>
      <c r="AC29" s="1">
        <f t="shared" ref="AC29" si="60">AVERAGE(R27:R29)</f>
        <v>7.525349991139465</v>
      </c>
      <c r="AD29" s="1">
        <f t="shared" ref="AD29" si="61">AVERAGE(S27:S29)</f>
        <v>0.68534999113946515</v>
      </c>
      <c r="AE29" s="7">
        <f>SUM(AB23:AB29)</f>
        <v>47.24666666666667</v>
      </c>
      <c r="AF29" s="7">
        <f t="shared" ref="AF29" si="62">SUM(AC23:AC29)</f>
        <v>52.723004473651244</v>
      </c>
      <c r="AG29" s="7">
        <f t="shared" ref="AG29" si="63">SUM(AD23:AD29)</f>
        <v>5.4763378069845814</v>
      </c>
    </row>
  </sheetData>
  <sortState ref="A3:S29">
    <sortCondition ref="D3:D29"/>
  </sortState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K11" sqref="K11"/>
    </sheetView>
  </sheetViews>
  <sheetFormatPr defaultColWidth="8.85546875" defaultRowHeight="15"/>
  <cols>
    <col min="1" max="1" width="14" style="8" customWidth="1"/>
    <col min="2" max="2" width="17.140625" style="9" customWidth="1"/>
    <col min="3" max="3" width="14.7109375" style="9" customWidth="1"/>
    <col min="4" max="4" width="25.28515625" style="9" customWidth="1"/>
    <col min="5" max="5" width="12.28515625" style="9" customWidth="1"/>
    <col min="6" max="6" width="14.28515625" style="9" customWidth="1"/>
    <col min="7" max="7" width="11.7109375" style="9" customWidth="1"/>
    <col min="8" max="256" width="8.85546875" style="9"/>
    <col min="257" max="257" width="14" style="9" customWidth="1"/>
    <col min="258" max="258" width="17.140625" style="9" customWidth="1"/>
    <col min="259" max="259" width="14.7109375" style="9" customWidth="1"/>
    <col min="260" max="260" width="25.28515625" style="9" customWidth="1"/>
    <col min="261" max="261" width="12.28515625" style="9" customWidth="1"/>
    <col min="262" max="262" width="14.28515625" style="9" customWidth="1"/>
    <col min="263" max="263" width="11.7109375" style="9" customWidth="1"/>
    <col min="264" max="512" width="8.85546875" style="9"/>
    <col min="513" max="513" width="14" style="9" customWidth="1"/>
    <col min="514" max="514" width="17.140625" style="9" customWidth="1"/>
    <col min="515" max="515" width="14.7109375" style="9" customWidth="1"/>
    <col min="516" max="516" width="25.28515625" style="9" customWidth="1"/>
    <col min="517" max="517" width="12.28515625" style="9" customWidth="1"/>
    <col min="518" max="518" width="14.28515625" style="9" customWidth="1"/>
    <col min="519" max="519" width="11.7109375" style="9" customWidth="1"/>
    <col min="520" max="768" width="8.85546875" style="9"/>
    <col min="769" max="769" width="14" style="9" customWidth="1"/>
    <col min="770" max="770" width="17.140625" style="9" customWidth="1"/>
    <col min="771" max="771" width="14.7109375" style="9" customWidth="1"/>
    <col min="772" max="772" width="25.28515625" style="9" customWidth="1"/>
    <col min="773" max="773" width="12.28515625" style="9" customWidth="1"/>
    <col min="774" max="774" width="14.28515625" style="9" customWidth="1"/>
    <col min="775" max="775" width="11.7109375" style="9" customWidth="1"/>
    <col min="776" max="1024" width="8.85546875" style="9"/>
    <col min="1025" max="1025" width="14" style="9" customWidth="1"/>
    <col min="1026" max="1026" width="17.140625" style="9" customWidth="1"/>
    <col min="1027" max="1027" width="14.7109375" style="9" customWidth="1"/>
    <col min="1028" max="1028" width="25.28515625" style="9" customWidth="1"/>
    <col min="1029" max="1029" width="12.28515625" style="9" customWidth="1"/>
    <col min="1030" max="1030" width="14.28515625" style="9" customWidth="1"/>
    <col min="1031" max="1031" width="11.7109375" style="9" customWidth="1"/>
    <col min="1032" max="1280" width="8.85546875" style="9"/>
    <col min="1281" max="1281" width="14" style="9" customWidth="1"/>
    <col min="1282" max="1282" width="17.140625" style="9" customWidth="1"/>
    <col min="1283" max="1283" width="14.7109375" style="9" customWidth="1"/>
    <col min="1284" max="1284" width="25.28515625" style="9" customWidth="1"/>
    <col min="1285" max="1285" width="12.28515625" style="9" customWidth="1"/>
    <col min="1286" max="1286" width="14.28515625" style="9" customWidth="1"/>
    <col min="1287" max="1287" width="11.7109375" style="9" customWidth="1"/>
    <col min="1288" max="1536" width="8.85546875" style="9"/>
    <col min="1537" max="1537" width="14" style="9" customWidth="1"/>
    <col min="1538" max="1538" width="17.140625" style="9" customWidth="1"/>
    <col min="1539" max="1539" width="14.7109375" style="9" customWidth="1"/>
    <col min="1540" max="1540" width="25.28515625" style="9" customWidth="1"/>
    <col min="1541" max="1541" width="12.28515625" style="9" customWidth="1"/>
    <col min="1542" max="1542" width="14.28515625" style="9" customWidth="1"/>
    <col min="1543" max="1543" width="11.7109375" style="9" customWidth="1"/>
    <col min="1544" max="1792" width="8.85546875" style="9"/>
    <col min="1793" max="1793" width="14" style="9" customWidth="1"/>
    <col min="1794" max="1794" width="17.140625" style="9" customWidth="1"/>
    <col min="1795" max="1795" width="14.7109375" style="9" customWidth="1"/>
    <col min="1796" max="1796" width="25.28515625" style="9" customWidth="1"/>
    <col min="1797" max="1797" width="12.28515625" style="9" customWidth="1"/>
    <col min="1798" max="1798" width="14.28515625" style="9" customWidth="1"/>
    <col min="1799" max="1799" width="11.7109375" style="9" customWidth="1"/>
    <col min="1800" max="2048" width="8.85546875" style="9"/>
    <col min="2049" max="2049" width="14" style="9" customWidth="1"/>
    <col min="2050" max="2050" width="17.140625" style="9" customWidth="1"/>
    <col min="2051" max="2051" width="14.7109375" style="9" customWidth="1"/>
    <col min="2052" max="2052" width="25.28515625" style="9" customWidth="1"/>
    <col min="2053" max="2053" width="12.28515625" style="9" customWidth="1"/>
    <col min="2054" max="2054" width="14.28515625" style="9" customWidth="1"/>
    <col min="2055" max="2055" width="11.7109375" style="9" customWidth="1"/>
    <col min="2056" max="2304" width="8.85546875" style="9"/>
    <col min="2305" max="2305" width="14" style="9" customWidth="1"/>
    <col min="2306" max="2306" width="17.140625" style="9" customWidth="1"/>
    <col min="2307" max="2307" width="14.7109375" style="9" customWidth="1"/>
    <col min="2308" max="2308" width="25.28515625" style="9" customWidth="1"/>
    <col min="2309" max="2309" width="12.28515625" style="9" customWidth="1"/>
    <col min="2310" max="2310" width="14.28515625" style="9" customWidth="1"/>
    <col min="2311" max="2311" width="11.7109375" style="9" customWidth="1"/>
    <col min="2312" max="2560" width="8.85546875" style="9"/>
    <col min="2561" max="2561" width="14" style="9" customWidth="1"/>
    <col min="2562" max="2562" width="17.140625" style="9" customWidth="1"/>
    <col min="2563" max="2563" width="14.7109375" style="9" customWidth="1"/>
    <col min="2564" max="2564" width="25.28515625" style="9" customWidth="1"/>
    <col min="2565" max="2565" width="12.28515625" style="9" customWidth="1"/>
    <col min="2566" max="2566" width="14.28515625" style="9" customWidth="1"/>
    <col min="2567" max="2567" width="11.7109375" style="9" customWidth="1"/>
    <col min="2568" max="2816" width="8.85546875" style="9"/>
    <col min="2817" max="2817" width="14" style="9" customWidth="1"/>
    <col min="2818" max="2818" width="17.140625" style="9" customWidth="1"/>
    <col min="2819" max="2819" width="14.7109375" style="9" customWidth="1"/>
    <col min="2820" max="2820" width="25.28515625" style="9" customWidth="1"/>
    <col min="2821" max="2821" width="12.28515625" style="9" customWidth="1"/>
    <col min="2822" max="2822" width="14.28515625" style="9" customWidth="1"/>
    <col min="2823" max="2823" width="11.7109375" style="9" customWidth="1"/>
    <col min="2824" max="3072" width="8.85546875" style="9"/>
    <col min="3073" max="3073" width="14" style="9" customWidth="1"/>
    <col min="3074" max="3074" width="17.140625" style="9" customWidth="1"/>
    <col min="3075" max="3075" width="14.7109375" style="9" customWidth="1"/>
    <col min="3076" max="3076" width="25.28515625" style="9" customWidth="1"/>
    <col min="3077" max="3077" width="12.28515625" style="9" customWidth="1"/>
    <col min="3078" max="3078" width="14.28515625" style="9" customWidth="1"/>
    <col min="3079" max="3079" width="11.7109375" style="9" customWidth="1"/>
    <col min="3080" max="3328" width="8.85546875" style="9"/>
    <col min="3329" max="3329" width="14" style="9" customWidth="1"/>
    <col min="3330" max="3330" width="17.140625" style="9" customWidth="1"/>
    <col min="3331" max="3331" width="14.7109375" style="9" customWidth="1"/>
    <col min="3332" max="3332" width="25.28515625" style="9" customWidth="1"/>
    <col min="3333" max="3333" width="12.28515625" style="9" customWidth="1"/>
    <col min="3334" max="3334" width="14.28515625" style="9" customWidth="1"/>
    <col min="3335" max="3335" width="11.7109375" style="9" customWidth="1"/>
    <col min="3336" max="3584" width="8.85546875" style="9"/>
    <col min="3585" max="3585" width="14" style="9" customWidth="1"/>
    <col min="3586" max="3586" width="17.140625" style="9" customWidth="1"/>
    <col min="3587" max="3587" width="14.7109375" style="9" customWidth="1"/>
    <col min="3588" max="3588" width="25.28515625" style="9" customWidth="1"/>
    <col min="3589" max="3589" width="12.28515625" style="9" customWidth="1"/>
    <col min="3590" max="3590" width="14.28515625" style="9" customWidth="1"/>
    <col min="3591" max="3591" width="11.7109375" style="9" customWidth="1"/>
    <col min="3592" max="3840" width="8.85546875" style="9"/>
    <col min="3841" max="3841" width="14" style="9" customWidth="1"/>
    <col min="3842" max="3842" width="17.140625" style="9" customWidth="1"/>
    <col min="3843" max="3843" width="14.7109375" style="9" customWidth="1"/>
    <col min="3844" max="3844" width="25.28515625" style="9" customWidth="1"/>
    <col min="3845" max="3845" width="12.28515625" style="9" customWidth="1"/>
    <col min="3846" max="3846" width="14.28515625" style="9" customWidth="1"/>
    <col min="3847" max="3847" width="11.7109375" style="9" customWidth="1"/>
    <col min="3848" max="4096" width="8.85546875" style="9"/>
    <col min="4097" max="4097" width="14" style="9" customWidth="1"/>
    <col min="4098" max="4098" width="17.140625" style="9" customWidth="1"/>
    <col min="4099" max="4099" width="14.7109375" style="9" customWidth="1"/>
    <col min="4100" max="4100" width="25.28515625" style="9" customWidth="1"/>
    <col min="4101" max="4101" width="12.28515625" style="9" customWidth="1"/>
    <col min="4102" max="4102" width="14.28515625" style="9" customWidth="1"/>
    <col min="4103" max="4103" width="11.7109375" style="9" customWidth="1"/>
    <col min="4104" max="4352" width="8.85546875" style="9"/>
    <col min="4353" max="4353" width="14" style="9" customWidth="1"/>
    <col min="4354" max="4354" width="17.140625" style="9" customWidth="1"/>
    <col min="4355" max="4355" width="14.7109375" style="9" customWidth="1"/>
    <col min="4356" max="4356" width="25.28515625" style="9" customWidth="1"/>
    <col min="4357" max="4357" width="12.28515625" style="9" customWidth="1"/>
    <col min="4358" max="4358" width="14.28515625" style="9" customWidth="1"/>
    <col min="4359" max="4359" width="11.7109375" style="9" customWidth="1"/>
    <col min="4360" max="4608" width="8.85546875" style="9"/>
    <col min="4609" max="4609" width="14" style="9" customWidth="1"/>
    <col min="4610" max="4610" width="17.140625" style="9" customWidth="1"/>
    <col min="4611" max="4611" width="14.7109375" style="9" customWidth="1"/>
    <col min="4612" max="4612" width="25.28515625" style="9" customWidth="1"/>
    <col min="4613" max="4613" width="12.28515625" style="9" customWidth="1"/>
    <col min="4614" max="4614" width="14.28515625" style="9" customWidth="1"/>
    <col min="4615" max="4615" width="11.7109375" style="9" customWidth="1"/>
    <col min="4616" max="4864" width="8.85546875" style="9"/>
    <col min="4865" max="4865" width="14" style="9" customWidth="1"/>
    <col min="4866" max="4866" width="17.140625" style="9" customWidth="1"/>
    <col min="4867" max="4867" width="14.7109375" style="9" customWidth="1"/>
    <col min="4868" max="4868" width="25.28515625" style="9" customWidth="1"/>
    <col min="4869" max="4869" width="12.28515625" style="9" customWidth="1"/>
    <col min="4870" max="4870" width="14.28515625" style="9" customWidth="1"/>
    <col min="4871" max="4871" width="11.7109375" style="9" customWidth="1"/>
    <col min="4872" max="5120" width="8.85546875" style="9"/>
    <col min="5121" max="5121" width="14" style="9" customWidth="1"/>
    <col min="5122" max="5122" width="17.140625" style="9" customWidth="1"/>
    <col min="5123" max="5123" width="14.7109375" style="9" customWidth="1"/>
    <col min="5124" max="5124" width="25.28515625" style="9" customWidth="1"/>
    <col min="5125" max="5125" width="12.28515625" style="9" customWidth="1"/>
    <col min="5126" max="5126" width="14.28515625" style="9" customWidth="1"/>
    <col min="5127" max="5127" width="11.7109375" style="9" customWidth="1"/>
    <col min="5128" max="5376" width="8.85546875" style="9"/>
    <col min="5377" max="5377" width="14" style="9" customWidth="1"/>
    <col min="5378" max="5378" width="17.140625" style="9" customWidth="1"/>
    <col min="5379" max="5379" width="14.7109375" style="9" customWidth="1"/>
    <col min="5380" max="5380" width="25.28515625" style="9" customWidth="1"/>
    <col min="5381" max="5381" width="12.28515625" style="9" customWidth="1"/>
    <col min="5382" max="5382" width="14.28515625" style="9" customWidth="1"/>
    <col min="5383" max="5383" width="11.7109375" style="9" customWidth="1"/>
    <col min="5384" max="5632" width="8.85546875" style="9"/>
    <col min="5633" max="5633" width="14" style="9" customWidth="1"/>
    <col min="5634" max="5634" width="17.140625" style="9" customWidth="1"/>
    <col min="5635" max="5635" width="14.7109375" style="9" customWidth="1"/>
    <col min="5636" max="5636" width="25.28515625" style="9" customWidth="1"/>
    <col min="5637" max="5637" width="12.28515625" style="9" customWidth="1"/>
    <col min="5638" max="5638" width="14.28515625" style="9" customWidth="1"/>
    <col min="5639" max="5639" width="11.7109375" style="9" customWidth="1"/>
    <col min="5640" max="5888" width="8.85546875" style="9"/>
    <col min="5889" max="5889" width="14" style="9" customWidth="1"/>
    <col min="5890" max="5890" width="17.140625" style="9" customWidth="1"/>
    <col min="5891" max="5891" width="14.7109375" style="9" customWidth="1"/>
    <col min="5892" max="5892" width="25.28515625" style="9" customWidth="1"/>
    <col min="5893" max="5893" width="12.28515625" style="9" customWidth="1"/>
    <col min="5894" max="5894" width="14.28515625" style="9" customWidth="1"/>
    <col min="5895" max="5895" width="11.7109375" style="9" customWidth="1"/>
    <col min="5896" max="6144" width="8.85546875" style="9"/>
    <col min="6145" max="6145" width="14" style="9" customWidth="1"/>
    <col min="6146" max="6146" width="17.140625" style="9" customWidth="1"/>
    <col min="6147" max="6147" width="14.7109375" style="9" customWidth="1"/>
    <col min="6148" max="6148" width="25.28515625" style="9" customWidth="1"/>
    <col min="6149" max="6149" width="12.28515625" style="9" customWidth="1"/>
    <col min="6150" max="6150" width="14.28515625" style="9" customWidth="1"/>
    <col min="6151" max="6151" width="11.7109375" style="9" customWidth="1"/>
    <col min="6152" max="6400" width="8.85546875" style="9"/>
    <col min="6401" max="6401" width="14" style="9" customWidth="1"/>
    <col min="6402" max="6402" width="17.140625" style="9" customWidth="1"/>
    <col min="6403" max="6403" width="14.7109375" style="9" customWidth="1"/>
    <col min="6404" max="6404" width="25.28515625" style="9" customWidth="1"/>
    <col min="6405" max="6405" width="12.28515625" style="9" customWidth="1"/>
    <col min="6406" max="6406" width="14.28515625" style="9" customWidth="1"/>
    <col min="6407" max="6407" width="11.7109375" style="9" customWidth="1"/>
    <col min="6408" max="6656" width="8.85546875" style="9"/>
    <col min="6657" max="6657" width="14" style="9" customWidth="1"/>
    <col min="6658" max="6658" width="17.140625" style="9" customWidth="1"/>
    <col min="6659" max="6659" width="14.7109375" style="9" customWidth="1"/>
    <col min="6660" max="6660" width="25.28515625" style="9" customWidth="1"/>
    <col min="6661" max="6661" width="12.28515625" style="9" customWidth="1"/>
    <col min="6662" max="6662" width="14.28515625" style="9" customWidth="1"/>
    <col min="6663" max="6663" width="11.7109375" style="9" customWidth="1"/>
    <col min="6664" max="6912" width="8.85546875" style="9"/>
    <col min="6913" max="6913" width="14" style="9" customWidth="1"/>
    <col min="6914" max="6914" width="17.140625" style="9" customWidth="1"/>
    <col min="6915" max="6915" width="14.7109375" style="9" customWidth="1"/>
    <col min="6916" max="6916" width="25.28515625" style="9" customWidth="1"/>
    <col min="6917" max="6917" width="12.28515625" style="9" customWidth="1"/>
    <col min="6918" max="6918" width="14.28515625" style="9" customWidth="1"/>
    <col min="6919" max="6919" width="11.7109375" style="9" customWidth="1"/>
    <col min="6920" max="7168" width="8.85546875" style="9"/>
    <col min="7169" max="7169" width="14" style="9" customWidth="1"/>
    <col min="7170" max="7170" width="17.140625" style="9" customWidth="1"/>
    <col min="7171" max="7171" width="14.7109375" style="9" customWidth="1"/>
    <col min="7172" max="7172" width="25.28515625" style="9" customWidth="1"/>
    <col min="7173" max="7173" width="12.28515625" style="9" customWidth="1"/>
    <col min="7174" max="7174" width="14.28515625" style="9" customWidth="1"/>
    <col min="7175" max="7175" width="11.7109375" style="9" customWidth="1"/>
    <col min="7176" max="7424" width="8.85546875" style="9"/>
    <col min="7425" max="7425" width="14" style="9" customWidth="1"/>
    <col min="7426" max="7426" width="17.140625" style="9" customWidth="1"/>
    <col min="7427" max="7427" width="14.7109375" style="9" customWidth="1"/>
    <col min="7428" max="7428" width="25.28515625" style="9" customWidth="1"/>
    <col min="7429" max="7429" width="12.28515625" style="9" customWidth="1"/>
    <col min="7430" max="7430" width="14.28515625" style="9" customWidth="1"/>
    <col min="7431" max="7431" width="11.7109375" style="9" customWidth="1"/>
    <col min="7432" max="7680" width="8.85546875" style="9"/>
    <col min="7681" max="7681" width="14" style="9" customWidth="1"/>
    <col min="7682" max="7682" width="17.140625" style="9" customWidth="1"/>
    <col min="7683" max="7683" width="14.7109375" style="9" customWidth="1"/>
    <col min="7684" max="7684" width="25.28515625" style="9" customWidth="1"/>
    <col min="7685" max="7685" width="12.28515625" style="9" customWidth="1"/>
    <col min="7686" max="7686" width="14.28515625" style="9" customWidth="1"/>
    <col min="7687" max="7687" width="11.7109375" style="9" customWidth="1"/>
    <col min="7688" max="7936" width="8.85546875" style="9"/>
    <col min="7937" max="7937" width="14" style="9" customWidth="1"/>
    <col min="7938" max="7938" width="17.140625" style="9" customWidth="1"/>
    <col min="7939" max="7939" width="14.7109375" style="9" customWidth="1"/>
    <col min="7940" max="7940" width="25.28515625" style="9" customWidth="1"/>
    <col min="7941" max="7941" width="12.28515625" style="9" customWidth="1"/>
    <col min="7942" max="7942" width="14.28515625" style="9" customWidth="1"/>
    <col min="7943" max="7943" width="11.7109375" style="9" customWidth="1"/>
    <col min="7944" max="8192" width="8.85546875" style="9"/>
    <col min="8193" max="8193" width="14" style="9" customWidth="1"/>
    <col min="8194" max="8194" width="17.140625" style="9" customWidth="1"/>
    <col min="8195" max="8195" width="14.7109375" style="9" customWidth="1"/>
    <col min="8196" max="8196" width="25.28515625" style="9" customWidth="1"/>
    <col min="8197" max="8197" width="12.28515625" style="9" customWidth="1"/>
    <col min="8198" max="8198" width="14.28515625" style="9" customWidth="1"/>
    <col min="8199" max="8199" width="11.7109375" style="9" customWidth="1"/>
    <col min="8200" max="8448" width="8.85546875" style="9"/>
    <col min="8449" max="8449" width="14" style="9" customWidth="1"/>
    <col min="8450" max="8450" width="17.140625" style="9" customWidth="1"/>
    <col min="8451" max="8451" width="14.7109375" style="9" customWidth="1"/>
    <col min="8452" max="8452" width="25.28515625" style="9" customWidth="1"/>
    <col min="8453" max="8453" width="12.28515625" style="9" customWidth="1"/>
    <col min="8454" max="8454" width="14.28515625" style="9" customWidth="1"/>
    <col min="8455" max="8455" width="11.7109375" style="9" customWidth="1"/>
    <col min="8456" max="8704" width="8.85546875" style="9"/>
    <col min="8705" max="8705" width="14" style="9" customWidth="1"/>
    <col min="8706" max="8706" width="17.140625" style="9" customWidth="1"/>
    <col min="8707" max="8707" width="14.7109375" style="9" customWidth="1"/>
    <col min="8708" max="8708" width="25.28515625" style="9" customWidth="1"/>
    <col min="8709" max="8709" width="12.28515625" style="9" customWidth="1"/>
    <col min="8710" max="8710" width="14.28515625" style="9" customWidth="1"/>
    <col min="8711" max="8711" width="11.7109375" style="9" customWidth="1"/>
    <col min="8712" max="8960" width="8.85546875" style="9"/>
    <col min="8961" max="8961" width="14" style="9" customWidth="1"/>
    <col min="8962" max="8962" width="17.140625" style="9" customWidth="1"/>
    <col min="8963" max="8963" width="14.7109375" style="9" customWidth="1"/>
    <col min="8964" max="8964" width="25.28515625" style="9" customWidth="1"/>
    <col min="8965" max="8965" width="12.28515625" style="9" customWidth="1"/>
    <col min="8966" max="8966" width="14.28515625" style="9" customWidth="1"/>
    <col min="8967" max="8967" width="11.7109375" style="9" customWidth="1"/>
    <col min="8968" max="9216" width="8.85546875" style="9"/>
    <col min="9217" max="9217" width="14" style="9" customWidth="1"/>
    <col min="9218" max="9218" width="17.140625" style="9" customWidth="1"/>
    <col min="9219" max="9219" width="14.7109375" style="9" customWidth="1"/>
    <col min="9220" max="9220" width="25.28515625" style="9" customWidth="1"/>
    <col min="9221" max="9221" width="12.28515625" style="9" customWidth="1"/>
    <col min="9222" max="9222" width="14.28515625" style="9" customWidth="1"/>
    <col min="9223" max="9223" width="11.7109375" style="9" customWidth="1"/>
    <col min="9224" max="9472" width="8.85546875" style="9"/>
    <col min="9473" max="9473" width="14" style="9" customWidth="1"/>
    <col min="9474" max="9474" width="17.140625" style="9" customWidth="1"/>
    <col min="9475" max="9475" width="14.7109375" style="9" customWidth="1"/>
    <col min="9476" max="9476" width="25.28515625" style="9" customWidth="1"/>
    <col min="9477" max="9477" width="12.28515625" style="9" customWidth="1"/>
    <col min="9478" max="9478" width="14.28515625" style="9" customWidth="1"/>
    <col min="9479" max="9479" width="11.7109375" style="9" customWidth="1"/>
    <col min="9480" max="9728" width="8.85546875" style="9"/>
    <col min="9729" max="9729" width="14" style="9" customWidth="1"/>
    <col min="9730" max="9730" width="17.140625" style="9" customWidth="1"/>
    <col min="9731" max="9731" width="14.7109375" style="9" customWidth="1"/>
    <col min="9732" max="9732" width="25.28515625" style="9" customWidth="1"/>
    <col min="9733" max="9733" width="12.28515625" style="9" customWidth="1"/>
    <col min="9734" max="9734" width="14.28515625" style="9" customWidth="1"/>
    <col min="9735" max="9735" width="11.7109375" style="9" customWidth="1"/>
    <col min="9736" max="9984" width="8.85546875" style="9"/>
    <col min="9985" max="9985" width="14" style="9" customWidth="1"/>
    <col min="9986" max="9986" width="17.140625" style="9" customWidth="1"/>
    <col min="9987" max="9987" width="14.7109375" style="9" customWidth="1"/>
    <col min="9988" max="9988" width="25.28515625" style="9" customWidth="1"/>
    <col min="9989" max="9989" width="12.28515625" style="9" customWidth="1"/>
    <col min="9990" max="9990" width="14.28515625" style="9" customWidth="1"/>
    <col min="9991" max="9991" width="11.7109375" style="9" customWidth="1"/>
    <col min="9992" max="10240" width="8.85546875" style="9"/>
    <col min="10241" max="10241" width="14" style="9" customWidth="1"/>
    <col min="10242" max="10242" width="17.140625" style="9" customWidth="1"/>
    <col min="10243" max="10243" width="14.7109375" style="9" customWidth="1"/>
    <col min="10244" max="10244" width="25.28515625" style="9" customWidth="1"/>
    <col min="10245" max="10245" width="12.28515625" style="9" customWidth="1"/>
    <col min="10246" max="10246" width="14.28515625" style="9" customWidth="1"/>
    <col min="10247" max="10247" width="11.7109375" style="9" customWidth="1"/>
    <col min="10248" max="10496" width="8.85546875" style="9"/>
    <col min="10497" max="10497" width="14" style="9" customWidth="1"/>
    <col min="10498" max="10498" width="17.140625" style="9" customWidth="1"/>
    <col min="10499" max="10499" width="14.7109375" style="9" customWidth="1"/>
    <col min="10500" max="10500" width="25.28515625" style="9" customWidth="1"/>
    <col min="10501" max="10501" width="12.28515625" style="9" customWidth="1"/>
    <col min="10502" max="10502" width="14.28515625" style="9" customWidth="1"/>
    <col min="10503" max="10503" width="11.7109375" style="9" customWidth="1"/>
    <col min="10504" max="10752" width="8.85546875" style="9"/>
    <col min="10753" max="10753" width="14" style="9" customWidth="1"/>
    <col min="10754" max="10754" width="17.140625" style="9" customWidth="1"/>
    <col min="10755" max="10755" width="14.7109375" style="9" customWidth="1"/>
    <col min="10756" max="10756" width="25.28515625" style="9" customWidth="1"/>
    <col min="10757" max="10757" width="12.28515625" style="9" customWidth="1"/>
    <col min="10758" max="10758" width="14.28515625" style="9" customWidth="1"/>
    <col min="10759" max="10759" width="11.7109375" style="9" customWidth="1"/>
    <col min="10760" max="11008" width="8.85546875" style="9"/>
    <col min="11009" max="11009" width="14" style="9" customWidth="1"/>
    <col min="11010" max="11010" width="17.140625" style="9" customWidth="1"/>
    <col min="11011" max="11011" width="14.7109375" style="9" customWidth="1"/>
    <col min="11012" max="11012" width="25.28515625" style="9" customWidth="1"/>
    <col min="11013" max="11013" width="12.28515625" style="9" customWidth="1"/>
    <col min="11014" max="11014" width="14.28515625" style="9" customWidth="1"/>
    <col min="11015" max="11015" width="11.7109375" style="9" customWidth="1"/>
    <col min="11016" max="11264" width="8.85546875" style="9"/>
    <col min="11265" max="11265" width="14" style="9" customWidth="1"/>
    <col min="11266" max="11266" width="17.140625" style="9" customWidth="1"/>
    <col min="11267" max="11267" width="14.7109375" style="9" customWidth="1"/>
    <col min="11268" max="11268" width="25.28515625" style="9" customWidth="1"/>
    <col min="11269" max="11269" width="12.28515625" style="9" customWidth="1"/>
    <col min="11270" max="11270" width="14.28515625" style="9" customWidth="1"/>
    <col min="11271" max="11271" width="11.7109375" style="9" customWidth="1"/>
    <col min="11272" max="11520" width="8.85546875" style="9"/>
    <col min="11521" max="11521" width="14" style="9" customWidth="1"/>
    <col min="11522" max="11522" width="17.140625" style="9" customWidth="1"/>
    <col min="11523" max="11523" width="14.7109375" style="9" customWidth="1"/>
    <col min="11524" max="11524" width="25.28515625" style="9" customWidth="1"/>
    <col min="11525" max="11525" width="12.28515625" style="9" customWidth="1"/>
    <col min="11526" max="11526" width="14.28515625" style="9" customWidth="1"/>
    <col min="11527" max="11527" width="11.7109375" style="9" customWidth="1"/>
    <col min="11528" max="11776" width="8.85546875" style="9"/>
    <col min="11777" max="11777" width="14" style="9" customWidth="1"/>
    <col min="11778" max="11778" width="17.140625" style="9" customWidth="1"/>
    <col min="11779" max="11779" width="14.7109375" style="9" customWidth="1"/>
    <col min="11780" max="11780" width="25.28515625" style="9" customWidth="1"/>
    <col min="11781" max="11781" width="12.28515625" style="9" customWidth="1"/>
    <col min="11782" max="11782" width="14.28515625" style="9" customWidth="1"/>
    <col min="11783" max="11783" width="11.7109375" style="9" customWidth="1"/>
    <col min="11784" max="12032" width="8.85546875" style="9"/>
    <col min="12033" max="12033" width="14" style="9" customWidth="1"/>
    <col min="12034" max="12034" width="17.140625" style="9" customWidth="1"/>
    <col min="12035" max="12035" width="14.7109375" style="9" customWidth="1"/>
    <col min="12036" max="12036" width="25.28515625" style="9" customWidth="1"/>
    <col min="12037" max="12037" width="12.28515625" style="9" customWidth="1"/>
    <col min="12038" max="12038" width="14.28515625" style="9" customWidth="1"/>
    <col min="12039" max="12039" width="11.7109375" style="9" customWidth="1"/>
    <col min="12040" max="12288" width="8.85546875" style="9"/>
    <col min="12289" max="12289" width="14" style="9" customWidth="1"/>
    <col min="12290" max="12290" width="17.140625" style="9" customWidth="1"/>
    <col min="12291" max="12291" width="14.7109375" style="9" customWidth="1"/>
    <col min="12292" max="12292" width="25.28515625" style="9" customWidth="1"/>
    <col min="12293" max="12293" width="12.28515625" style="9" customWidth="1"/>
    <col min="12294" max="12294" width="14.28515625" style="9" customWidth="1"/>
    <col min="12295" max="12295" width="11.7109375" style="9" customWidth="1"/>
    <col min="12296" max="12544" width="8.85546875" style="9"/>
    <col min="12545" max="12545" width="14" style="9" customWidth="1"/>
    <col min="12546" max="12546" width="17.140625" style="9" customWidth="1"/>
    <col min="12547" max="12547" width="14.7109375" style="9" customWidth="1"/>
    <col min="12548" max="12548" width="25.28515625" style="9" customWidth="1"/>
    <col min="12549" max="12549" width="12.28515625" style="9" customWidth="1"/>
    <col min="12550" max="12550" width="14.28515625" style="9" customWidth="1"/>
    <col min="12551" max="12551" width="11.7109375" style="9" customWidth="1"/>
    <col min="12552" max="12800" width="8.85546875" style="9"/>
    <col min="12801" max="12801" width="14" style="9" customWidth="1"/>
    <col min="12802" max="12802" width="17.140625" style="9" customWidth="1"/>
    <col min="12803" max="12803" width="14.7109375" style="9" customWidth="1"/>
    <col min="12804" max="12804" width="25.28515625" style="9" customWidth="1"/>
    <col min="12805" max="12805" width="12.28515625" style="9" customWidth="1"/>
    <col min="12806" max="12806" width="14.28515625" style="9" customWidth="1"/>
    <col min="12807" max="12807" width="11.7109375" style="9" customWidth="1"/>
    <col min="12808" max="13056" width="8.85546875" style="9"/>
    <col min="13057" max="13057" width="14" style="9" customWidth="1"/>
    <col min="13058" max="13058" width="17.140625" style="9" customWidth="1"/>
    <col min="13059" max="13059" width="14.7109375" style="9" customWidth="1"/>
    <col min="13060" max="13060" width="25.28515625" style="9" customWidth="1"/>
    <col min="13061" max="13061" width="12.28515625" style="9" customWidth="1"/>
    <col min="13062" max="13062" width="14.28515625" style="9" customWidth="1"/>
    <col min="13063" max="13063" width="11.7109375" style="9" customWidth="1"/>
    <col min="13064" max="13312" width="8.85546875" style="9"/>
    <col min="13313" max="13313" width="14" style="9" customWidth="1"/>
    <col min="13314" max="13314" width="17.140625" style="9" customWidth="1"/>
    <col min="13315" max="13315" width="14.7109375" style="9" customWidth="1"/>
    <col min="13316" max="13316" width="25.28515625" style="9" customWidth="1"/>
    <col min="13317" max="13317" width="12.28515625" style="9" customWidth="1"/>
    <col min="13318" max="13318" width="14.28515625" style="9" customWidth="1"/>
    <col min="13319" max="13319" width="11.7109375" style="9" customWidth="1"/>
    <col min="13320" max="13568" width="8.85546875" style="9"/>
    <col min="13569" max="13569" width="14" style="9" customWidth="1"/>
    <col min="13570" max="13570" width="17.140625" style="9" customWidth="1"/>
    <col min="13571" max="13571" width="14.7109375" style="9" customWidth="1"/>
    <col min="13572" max="13572" width="25.28515625" style="9" customWidth="1"/>
    <col min="13573" max="13573" width="12.28515625" style="9" customWidth="1"/>
    <col min="13574" max="13574" width="14.28515625" style="9" customWidth="1"/>
    <col min="13575" max="13575" width="11.7109375" style="9" customWidth="1"/>
    <col min="13576" max="13824" width="8.85546875" style="9"/>
    <col min="13825" max="13825" width="14" style="9" customWidth="1"/>
    <col min="13826" max="13826" width="17.140625" style="9" customWidth="1"/>
    <col min="13827" max="13827" width="14.7109375" style="9" customWidth="1"/>
    <col min="13828" max="13828" width="25.28515625" style="9" customWidth="1"/>
    <col min="13829" max="13829" width="12.28515625" style="9" customWidth="1"/>
    <col min="13830" max="13830" width="14.28515625" style="9" customWidth="1"/>
    <col min="13831" max="13831" width="11.7109375" style="9" customWidth="1"/>
    <col min="13832" max="14080" width="8.85546875" style="9"/>
    <col min="14081" max="14081" width="14" style="9" customWidth="1"/>
    <col min="14082" max="14082" width="17.140625" style="9" customWidth="1"/>
    <col min="14083" max="14083" width="14.7109375" style="9" customWidth="1"/>
    <col min="14084" max="14084" width="25.28515625" style="9" customWidth="1"/>
    <col min="14085" max="14085" width="12.28515625" style="9" customWidth="1"/>
    <col min="14086" max="14086" width="14.28515625" style="9" customWidth="1"/>
    <col min="14087" max="14087" width="11.7109375" style="9" customWidth="1"/>
    <col min="14088" max="14336" width="8.85546875" style="9"/>
    <col min="14337" max="14337" width="14" style="9" customWidth="1"/>
    <col min="14338" max="14338" width="17.140625" style="9" customWidth="1"/>
    <col min="14339" max="14339" width="14.7109375" style="9" customWidth="1"/>
    <col min="14340" max="14340" width="25.28515625" style="9" customWidth="1"/>
    <col min="14341" max="14341" width="12.28515625" style="9" customWidth="1"/>
    <col min="14342" max="14342" width="14.28515625" style="9" customWidth="1"/>
    <col min="14343" max="14343" width="11.7109375" style="9" customWidth="1"/>
    <col min="14344" max="14592" width="8.85546875" style="9"/>
    <col min="14593" max="14593" width="14" style="9" customWidth="1"/>
    <col min="14594" max="14594" width="17.140625" style="9" customWidth="1"/>
    <col min="14595" max="14595" width="14.7109375" style="9" customWidth="1"/>
    <col min="14596" max="14596" width="25.28515625" style="9" customWidth="1"/>
    <col min="14597" max="14597" width="12.28515625" style="9" customWidth="1"/>
    <col min="14598" max="14598" width="14.28515625" style="9" customWidth="1"/>
    <col min="14599" max="14599" width="11.7109375" style="9" customWidth="1"/>
    <col min="14600" max="14848" width="8.85546875" style="9"/>
    <col min="14849" max="14849" width="14" style="9" customWidth="1"/>
    <col min="14850" max="14850" width="17.140625" style="9" customWidth="1"/>
    <col min="14851" max="14851" width="14.7109375" style="9" customWidth="1"/>
    <col min="14852" max="14852" width="25.28515625" style="9" customWidth="1"/>
    <col min="14853" max="14853" width="12.28515625" style="9" customWidth="1"/>
    <col min="14854" max="14854" width="14.28515625" style="9" customWidth="1"/>
    <col min="14855" max="14855" width="11.7109375" style="9" customWidth="1"/>
    <col min="14856" max="15104" width="8.85546875" style="9"/>
    <col min="15105" max="15105" width="14" style="9" customWidth="1"/>
    <col min="15106" max="15106" width="17.140625" style="9" customWidth="1"/>
    <col min="15107" max="15107" width="14.7109375" style="9" customWidth="1"/>
    <col min="15108" max="15108" width="25.28515625" style="9" customWidth="1"/>
    <col min="15109" max="15109" width="12.28515625" style="9" customWidth="1"/>
    <col min="15110" max="15110" width="14.28515625" style="9" customWidth="1"/>
    <col min="15111" max="15111" width="11.7109375" style="9" customWidth="1"/>
    <col min="15112" max="15360" width="8.85546875" style="9"/>
    <col min="15361" max="15361" width="14" style="9" customWidth="1"/>
    <col min="15362" max="15362" width="17.140625" style="9" customWidth="1"/>
    <col min="15363" max="15363" width="14.7109375" style="9" customWidth="1"/>
    <col min="15364" max="15364" width="25.28515625" style="9" customWidth="1"/>
    <col min="15365" max="15365" width="12.28515625" style="9" customWidth="1"/>
    <col min="15366" max="15366" width="14.28515625" style="9" customWidth="1"/>
    <col min="15367" max="15367" width="11.7109375" style="9" customWidth="1"/>
    <col min="15368" max="15616" width="8.85546875" style="9"/>
    <col min="15617" max="15617" width="14" style="9" customWidth="1"/>
    <col min="15618" max="15618" width="17.140625" style="9" customWidth="1"/>
    <col min="15619" max="15619" width="14.7109375" style="9" customWidth="1"/>
    <col min="15620" max="15620" width="25.28515625" style="9" customWidth="1"/>
    <col min="15621" max="15621" width="12.28515625" style="9" customWidth="1"/>
    <col min="15622" max="15622" width="14.28515625" style="9" customWidth="1"/>
    <col min="15623" max="15623" width="11.7109375" style="9" customWidth="1"/>
    <col min="15624" max="15872" width="8.85546875" style="9"/>
    <col min="15873" max="15873" width="14" style="9" customWidth="1"/>
    <col min="15874" max="15874" width="17.140625" style="9" customWidth="1"/>
    <col min="15875" max="15875" width="14.7109375" style="9" customWidth="1"/>
    <col min="15876" max="15876" width="25.28515625" style="9" customWidth="1"/>
    <col min="15877" max="15877" width="12.28515625" style="9" customWidth="1"/>
    <col min="15878" max="15878" width="14.28515625" style="9" customWidth="1"/>
    <col min="15879" max="15879" width="11.7109375" style="9" customWidth="1"/>
    <col min="15880" max="16128" width="8.85546875" style="9"/>
    <col min="16129" max="16129" width="14" style="9" customWidth="1"/>
    <col min="16130" max="16130" width="17.140625" style="9" customWidth="1"/>
    <col min="16131" max="16131" width="14.7109375" style="9" customWidth="1"/>
    <col min="16132" max="16132" width="25.28515625" style="9" customWidth="1"/>
    <col min="16133" max="16133" width="12.28515625" style="9" customWidth="1"/>
    <col min="16134" max="16134" width="14.28515625" style="9" customWidth="1"/>
    <col min="16135" max="16135" width="11.7109375" style="9" customWidth="1"/>
    <col min="16136" max="16384" width="8.85546875" style="9"/>
  </cols>
  <sheetData>
    <row r="1" spans="1:7" ht="17.25">
      <c r="B1" s="12" t="s">
        <v>69</v>
      </c>
      <c r="C1" s="12"/>
      <c r="D1" s="12" t="s">
        <v>70</v>
      </c>
      <c r="E1" s="12"/>
      <c r="F1" s="12" t="s">
        <v>69</v>
      </c>
      <c r="G1" s="12"/>
    </row>
    <row r="2" spans="1:7">
      <c r="B2" s="9" t="s">
        <v>71</v>
      </c>
      <c r="C2" s="9" t="s">
        <v>72</v>
      </c>
      <c r="D2" s="9" t="s">
        <v>71</v>
      </c>
      <c r="E2" s="9" t="s">
        <v>72</v>
      </c>
      <c r="F2" s="9" t="s">
        <v>71</v>
      </c>
      <c r="G2" s="9" t="s">
        <v>72</v>
      </c>
    </row>
    <row r="3" spans="1:7">
      <c r="A3" s="8" t="s">
        <v>12</v>
      </c>
      <c r="B3" s="10">
        <v>4</v>
      </c>
      <c r="C3" s="10">
        <v>9.0299999999999994</v>
      </c>
      <c r="D3" s="10">
        <v>2.65</v>
      </c>
      <c r="E3" s="10">
        <v>6.22</v>
      </c>
      <c r="F3" s="10">
        <v>1.1399999999999999</v>
      </c>
      <c r="G3" s="9">
        <v>2.8</v>
      </c>
    </row>
    <row r="4" spans="1:7">
      <c r="A4" s="8" t="s">
        <v>9</v>
      </c>
      <c r="B4" s="10">
        <v>2.72</v>
      </c>
      <c r="C4" s="10">
        <v>6.59</v>
      </c>
      <c r="D4" s="10">
        <v>1.01</v>
      </c>
      <c r="E4" s="10">
        <v>3.12</v>
      </c>
      <c r="F4" s="10">
        <v>0.92</v>
      </c>
      <c r="G4" s="9">
        <v>1.8</v>
      </c>
    </row>
    <row r="5" spans="1:7">
      <c r="A5" s="8" t="s">
        <v>17</v>
      </c>
      <c r="B5" s="10">
        <v>2.81</v>
      </c>
      <c r="C5" s="10">
        <v>6.81</v>
      </c>
      <c r="D5" s="10">
        <v>1</v>
      </c>
      <c r="E5" s="10">
        <v>3</v>
      </c>
      <c r="F5" s="10">
        <v>0.65</v>
      </c>
      <c r="G5" s="9">
        <v>1.69</v>
      </c>
    </row>
    <row r="6" spans="1:7">
      <c r="A6" s="8" t="s">
        <v>73</v>
      </c>
      <c r="B6" s="10">
        <v>0.32</v>
      </c>
      <c r="C6" s="10">
        <v>1.1000000000000001</v>
      </c>
      <c r="D6" s="10"/>
      <c r="E6" s="10"/>
    </row>
    <row r="7" spans="1:7">
      <c r="A7" s="8" t="s">
        <v>74</v>
      </c>
      <c r="B7" s="10">
        <v>0.76</v>
      </c>
      <c r="C7" s="10">
        <v>2.0299999999999998</v>
      </c>
      <c r="D7" s="10">
        <v>0.82</v>
      </c>
      <c r="E7" s="10">
        <v>0.98</v>
      </c>
    </row>
    <row r="8" spans="1:7">
      <c r="A8" s="8" t="s">
        <v>75</v>
      </c>
      <c r="B8" s="10">
        <v>0.15</v>
      </c>
      <c r="C8" s="10">
        <v>0.8</v>
      </c>
      <c r="D8" s="10"/>
      <c r="E8" s="10"/>
    </row>
    <row r="9" spans="1:7">
      <c r="A9" s="8" t="s">
        <v>66</v>
      </c>
      <c r="B9" s="10">
        <v>1.52</v>
      </c>
      <c r="C9" s="10">
        <v>2.35</v>
      </c>
      <c r="D9" s="10">
        <v>1.03</v>
      </c>
      <c r="E9" s="10">
        <v>1.1599999999999999</v>
      </c>
    </row>
    <row r="14" spans="1:7">
      <c r="A14" s="9"/>
    </row>
    <row r="15" spans="1:7">
      <c r="A15" s="9"/>
    </row>
    <row r="16" spans="1:7">
      <c r="A16" s="9"/>
    </row>
    <row r="17" spans="1:1">
      <c r="A17" s="9"/>
    </row>
    <row r="18" spans="1:1">
      <c r="A18" s="9"/>
    </row>
    <row r="19" spans="1:1">
      <c r="A19" s="9"/>
    </row>
    <row r="20" spans="1:1">
      <c r="A20" s="9"/>
    </row>
    <row r="21" spans="1:1">
      <c r="A21" s="9"/>
    </row>
  </sheetData>
  <mergeCells count="3">
    <mergeCell ref="B1:C1"/>
    <mergeCell ref="D1:E1"/>
    <mergeCell ref="F1:G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I19" sqref="I19"/>
    </sheetView>
  </sheetViews>
  <sheetFormatPr defaultRowHeight="15"/>
  <cols>
    <col min="1" max="1" width="12.7109375" customWidth="1"/>
    <col min="2" max="2" width="14.7109375" customWidth="1"/>
    <col min="3" max="3" width="25.140625" customWidth="1"/>
    <col min="4" max="4" width="24.7109375" customWidth="1"/>
    <col min="257" max="257" width="12.7109375" customWidth="1"/>
    <col min="258" max="258" width="14.7109375" customWidth="1"/>
    <col min="259" max="259" width="25.140625" customWidth="1"/>
    <col min="260" max="260" width="24.7109375" customWidth="1"/>
    <col min="513" max="513" width="12.7109375" customWidth="1"/>
    <col min="514" max="514" width="14.7109375" customWidth="1"/>
    <col min="515" max="515" width="25.140625" customWidth="1"/>
    <col min="516" max="516" width="24.7109375" customWidth="1"/>
    <col min="769" max="769" width="12.7109375" customWidth="1"/>
    <col min="770" max="770" width="14.7109375" customWidth="1"/>
    <col min="771" max="771" width="25.140625" customWidth="1"/>
    <col min="772" max="772" width="24.7109375" customWidth="1"/>
    <col min="1025" max="1025" width="12.7109375" customWidth="1"/>
    <col min="1026" max="1026" width="14.7109375" customWidth="1"/>
    <col min="1027" max="1027" width="25.140625" customWidth="1"/>
    <col min="1028" max="1028" width="24.7109375" customWidth="1"/>
    <col min="1281" max="1281" width="12.7109375" customWidth="1"/>
    <col min="1282" max="1282" width="14.7109375" customWidth="1"/>
    <col min="1283" max="1283" width="25.140625" customWidth="1"/>
    <col min="1284" max="1284" width="24.7109375" customWidth="1"/>
    <col min="1537" max="1537" width="12.7109375" customWidth="1"/>
    <col min="1538" max="1538" width="14.7109375" customWidth="1"/>
    <col min="1539" max="1539" width="25.140625" customWidth="1"/>
    <col min="1540" max="1540" width="24.7109375" customWidth="1"/>
    <col min="1793" max="1793" width="12.7109375" customWidth="1"/>
    <col min="1794" max="1794" width="14.7109375" customWidth="1"/>
    <col min="1795" max="1795" width="25.140625" customWidth="1"/>
    <col min="1796" max="1796" width="24.7109375" customWidth="1"/>
    <col min="2049" max="2049" width="12.7109375" customWidth="1"/>
    <col min="2050" max="2050" width="14.7109375" customWidth="1"/>
    <col min="2051" max="2051" width="25.140625" customWidth="1"/>
    <col min="2052" max="2052" width="24.7109375" customWidth="1"/>
    <col min="2305" max="2305" width="12.7109375" customWidth="1"/>
    <col min="2306" max="2306" width="14.7109375" customWidth="1"/>
    <col min="2307" max="2307" width="25.140625" customWidth="1"/>
    <col min="2308" max="2308" width="24.7109375" customWidth="1"/>
    <col min="2561" max="2561" width="12.7109375" customWidth="1"/>
    <col min="2562" max="2562" width="14.7109375" customWidth="1"/>
    <col min="2563" max="2563" width="25.140625" customWidth="1"/>
    <col min="2564" max="2564" width="24.7109375" customWidth="1"/>
    <col min="2817" max="2817" width="12.7109375" customWidth="1"/>
    <col min="2818" max="2818" width="14.7109375" customWidth="1"/>
    <col min="2819" max="2819" width="25.140625" customWidth="1"/>
    <col min="2820" max="2820" width="24.7109375" customWidth="1"/>
    <col min="3073" max="3073" width="12.7109375" customWidth="1"/>
    <col min="3074" max="3074" width="14.7109375" customWidth="1"/>
    <col min="3075" max="3075" width="25.140625" customWidth="1"/>
    <col min="3076" max="3076" width="24.7109375" customWidth="1"/>
    <col min="3329" max="3329" width="12.7109375" customWidth="1"/>
    <col min="3330" max="3330" width="14.7109375" customWidth="1"/>
    <col min="3331" max="3331" width="25.140625" customWidth="1"/>
    <col min="3332" max="3332" width="24.7109375" customWidth="1"/>
    <col min="3585" max="3585" width="12.7109375" customWidth="1"/>
    <col min="3586" max="3586" width="14.7109375" customWidth="1"/>
    <col min="3587" max="3587" width="25.140625" customWidth="1"/>
    <col min="3588" max="3588" width="24.7109375" customWidth="1"/>
    <col min="3841" max="3841" width="12.7109375" customWidth="1"/>
    <col min="3842" max="3842" width="14.7109375" customWidth="1"/>
    <col min="3843" max="3843" width="25.140625" customWidth="1"/>
    <col min="3844" max="3844" width="24.7109375" customWidth="1"/>
    <col min="4097" max="4097" width="12.7109375" customWidth="1"/>
    <col min="4098" max="4098" width="14.7109375" customWidth="1"/>
    <col min="4099" max="4099" width="25.140625" customWidth="1"/>
    <col min="4100" max="4100" width="24.7109375" customWidth="1"/>
    <col min="4353" max="4353" width="12.7109375" customWidth="1"/>
    <col min="4354" max="4354" width="14.7109375" customWidth="1"/>
    <col min="4355" max="4355" width="25.140625" customWidth="1"/>
    <col min="4356" max="4356" width="24.7109375" customWidth="1"/>
    <col min="4609" max="4609" width="12.7109375" customWidth="1"/>
    <col min="4610" max="4610" width="14.7109375" customWidth="1"/>
    <col min="4611" max="4611" width="25.140625" customWidth="1"/>
    <col min="4612" max="4612" width="24.7109375" customWidth="1"/>
    <col min="4865" max="4865" width="12.7109375" customWidth="1"/>
    <col min="4866" max="4866" width="14.7109375" customWidth="1"/>
    <col min="4867" max="4867" width="25.140625" customWidth="1"/>
    <col min="4868" max="4868" width="24.7109375" customWidth="1"/>
    <col min="5121" max="5121" width="12.7109375" customWidth="1"/>
    <col min="5122" max="5122" width="14.7109375" customWidth="1"/>
    <col min="5123" max="5123" width="25.140625" customWidth="1"/>
    <col min="5124" max="5124" width="24.7109375" customWidth="1"/>
    <col min="5377" max="5377" width="12.7109375" customWidth="1"/>
    <col min="5378" max="5378" width="14.7109375" customWidth="1"/>
    <col min="5379" max="5379" width="25.140625" customWidth="1"/>
    <col min="5380" max="5380" width="24.7109375" customWidth="1"/>
    <col min="5633" max="5633" width="12.7109375" customWidth="1"/>
    <col min="5634" max="5634" width="14.7109375" customWidth="1"/>
    <col min="5635" max="5635" width="25.140625" customWidth="1"/>
    <col min="5636" max="5636" width="24.7109375" customWidth="1"/>
    <col min="5889" max="5889" width="12.7109375" customWidth="1"/>
    <col min="5890" max="5890" width="14.7109375" customWidth="1"/>
    <col min="5891" max="5891" width="25.140625" customWidth="1"/>
    <col min="5892" max="5892" width="24.7109375" customWidth="1"/>
    <col min="6145" max="6145" width="12.7109375" customWidth="1"/>
    <col min="6146" max="6146" width="14.7109375" customWidth="1"/>
    <col min="6147" max="6147" width="25.140625" customWidth="1"/>
    <col min="6148" max="6148" width="24.7109375" customWidth="1"/>
    <col min="6401" max="6401" width="12.7109375" customWidth="1"/>
    <col min="6402" max="6402" width="14.7109375" customWidth="1"/>
    <col min="6403" max="6403" width="25.140625" customWidth="1"/>
    <col min="6404" max="6404" width="24.7109375" customWidth="1"/>
    <col min="6657" max="6657" width="12.7109375" customWidth="1"/>
    <col min="6658" max="6658" width="14.7109375" customWidth="1"/>
    <col min="6659" max="6659" width="25.140625" customWidth="1"/>
    <col min="6660" max="6660" width="24.7109375" customWidth="1"/>
    <col min="6913" max="6913" width="12.7109375" customWidth="1"/>
    <col min="6914" max="6914" width="14.7109375" customWidth="1"/>
    <col min="6915" max="6915" width="25.140625" customWidth="1"/>
    <col min="6916" max="6916" width="24.7109375" customWidth="1"/>
    <col min="7169" max="7169" width="12.7109375" customWidth="1"/>
    <col min="7170" max="7170" width="14.7109375" customWidth="1"/>
    <col min="7171" max="7171" width="25.140625" customWidth="1"/>
    <col min="7172" max="7172" width="24.7109375" customWidth="1"/>
    <col min="7425" max="7425" width="12.7109375" customWidth="1"/>
    <col min="7426" max="7426" width="14.7109375" customWidth="1"/>
    <col min="7427" max="7427" width="25.140625" customWidth="1"/>
    <col min="7428" max="7428" width="24.7109375" customWidth="1"/>
    <col min="7681" max="7681" width="12.7109375" customWidth="1"/>
    <col min="7682" max="7682" width="14.7109375" customWidth="1"/>
    <col min="7683" max="7683" width="25.140625" customWidth="1"/>
    <col min="7684" max="7684" width="24.7109375" customWidth="1"/>
    <col min="7937" max="7937" width="12.7109375" customWidth="1"/>
    <col min="7938" max="7938" width="14.7109375" customWidth="1"/>
    <col min="7939" max="7939" width="25.140625" customWidth="1"/>
    <col min="7940" max="7940" width="24.7109375" customWidth="1"/>
    <col min="8193" max="8193" width="12.7109375" customWidth="1"/>
    <col min="8194" max="8194" width="14.7109375" customWidth="1"/>
    <col min="8195" max="8195" width="25.140625" customWidth="1"/>
    <col min="8196" max="8196" width="24.7109375" customWidth="1"/>
    <col min="8449" max="8449" width="12.7109375" customWidth="1"/>
    <col min="8450" max="8450" width="14.7109375" customWidth="1"/>
    <col min="8451" max="8451" width="25.140625" customWidth="1"/>
    <col min="8452" max="8452" width="24.7109375" customWidth="1"/>
    <col min="8705" max="8705" width="12.7109375" customWidth="1"/>
    <col min="8706" max="8706" width="14.7109375" customWidth="1"/>
    <col min="8707" max="8707" width="25.140625" customWidth="1"/>
    <col min="8708" max="8708" width="24.7109375" customWidth="1"/>
    <col min="8961" max="8961" width="12.7109375" customWidth="1"/>
    <col min="8962" max="8962" width="14.7109375" customWidth="1"/>
    <col min="8963" max="8963" width="25.140625" customWidth="1"/>
    <col min="8964" max="8964" width="24.7109375" customWidth="1"/>
    <col min="9217" max="9217" width="12.7109375" customWidth="1"/>
    <col min="9218" max="9218" width="14.7109375" customWidth="1"/>
    <col min="9219" max="9219" width="25.140625" customWidth="1"/>
    <col min="9220" max="9220" width="24.7109375" customWidth="1"/>
    <col min="9473" max="9473" width="12.7109375" customWidth="1"/>
    <col min="9474" max="9474" width="14.7109375" customWidth="1"/>
    <col min="9475" max="9475" width="25.140625" customWidth="1"/>
    <col min="9476" max="9476" width="24.7109375" customWidth="1"/>
    <col min="9729" max="9729" width="12.7109375" customWidth="1"/>
    <col min="9730" max="9730" width="14.7109375" customWidth="1"/>
    <col min="9731" max="9731" width="25.140625" customWidth="1"/>
    <col min="9732" max="9732" width="24.7109375" customWidth="1"/>
    <col min="9985" max="9985" width="12.7109375" customWidth="1"/>
    <col min="9986" max="9986" width="14.7109375" customWidth="1"/>
    <col min="9987" max="9987" width="25.140625" customWidth="1"/>
    <col min="9988" max="9988" width="24.7109375" customWidth="1"/>
    <col min="10241" max="10241" width="12.7109375" customWidth="1"/>
    <col min="10242" max="10242" width="14.7109375" customWidth="1"/>
    <col min="10243" max="10243" width="25.140625" customWidth="1"/>
    <col min="10244" max="10244" width="24.7109375" customWidth="1"/>
    <col min="10497" max="10497" width="12.7109375" customWidth="1"/>
    <col min="10498" max="10498" width="14.7109375" customWidth="1"/>
    <col min="10499" max="10499" width="25.140625" customWidth="1"/>
    <col min="10500" max="10500" width="24.7109375" customWidth="1"/>
    <col min="10753" max="10753" width="12.7109375" customWidth="1"/>
    <col min="10754" max="10754" width="14.7109375" customWidth="1"/>
    <col min="10755" max="10755" width="25.140625" customWidth="1"/>
    <col min="10756" max="10756" width="24.7109375" customWidth="1"/>
    <col min="11009" max="11009" width="12.7109375" customWidth="1"/>
    <col min="11010" max="11010" width="14.7109375" customWidth="1"/>
    <col min="11011" max="11011" width="25.140625" customWidth="1"/>
    <col min="11012" max="11012" width="24.7109375" customWidth="1"/>
    <col min="11265" max="11265" width="12.7109375" customWidth="1"/>
    <col min="11266" max="11266" width="14.7109375" customWidth="1"/>
    <col min="11267" max="11267" width="25.140625" customWidth="1"/>
    <col min="11268" max="11268" width="24.7109375" customWidth="1"/>
    <col min="11521" max="11521" width="12.7109375" customWidth="1"/>
    <col min="11522" max="11522" width="14.7109375" customWidth="1"/>
    <col min="11523" max="11523" width="25.140625" customWidth="1"/>
    <col min="11524" max="11524" width="24.7109375" customWidth="1"/>
    <col min="11777" max="11777" width="12.7109375" customWidth="1"/>
    <col min="11778" max="11778" width="14.7109375" customWidth="1"/>
    <col min="11779" max="11779" width="25.140625" customWidth="1"/>
    <col min="11780" max="11780" width="24.7109375" customWidth="1"/>
    <col min="12033" max="12033" width="12.7109375" customWidth="1"/>
    <col min="12034" max="12034" width="14.7109375" customWidth="1"/>
    <col min="12035" max="12035" width="25.140625" customWidth="1"/>
    <col min="12036" max="12036" width="24.7109375" customWidth="1"/>
    <col min="12289" max="12289" width="12.7109375" customWidth="1"/>
    <col min="12290" max="12290" width="14.7109375" customWidth="1"/>
    <col min="12291" max="12291" width="25.140625" customWidth="1"/>
    <col min="12292" max="12292" width="24.7109375" customWidth="1"/>
    <col min="12545" max="12545" width="12.7109375" customWidth="1"/>
    <col min="12546" max="12546" width="14.7109375" customWidth="1"/>
    <col min="12547" max="12547" width="25.140625" customWidth="1"/>
    <col min="12548" max="12548" width="24.7109375" customWidth="1"/>
    <col min="12801" max="12801" width="12.7109375" customWidth="1"/>
    <col min="12802" max="12802" width="14.7109375" customWidth="1"/>
    <col min="12803" max="12803" width="25.140625" customWidth="1"/>
    <col min="12804" max="12804" width="24.7109375" customWidth="1"/>
    <col min="13057" max="13057" width="12.7109375" customWidth="1"/>
    <col min="13058" max="13058" width="14.7109375" customWidth="1"/>
    <col min="13059" max="13059" width="25.140625" customWidth="1"/>
    <col min="13060" max="13060" width="24.7109375" customWidth="1"/>
    <col min="13313" max="13313" width="12.7109375" customWidth="1"/>
    <col min="13314" max="13314" width="14.7109375" customWidth="1"/>
    <col min="13315" max="13315" width="25.140625" customWidth="1"/>
    <col min="13316" max="13316" width="24.7109375" customWidth="1"/>
    <col min="13569" max="13569" width="12.7109375" customWidth="1"/>
    <col min="13570" max="13570" width="14.7109375" customWidth="1"/>
    <col min="13571" max="13571" width="25.140625" customWidth="1"/>
    <col min="13572" max="13572" width="24.7109375" customWidth="1"/>
    <col min="13825" max="13825" width="12.7109375" customWidth="1"/>
    <col min="13826" max="13826" width="14.7109375" customWidth="1"/>
    <col min="13827" max="13827" width="25.140625" customWidth="1"/>
    <col min="13828" max="13828" width="24.7109375" customWidth="1"/>
    <col min="14081" max="14081" width="12.7109375" customWidth="1"/>
    <col min="14082" max="14082" width="14.7109375" customWidth="1"/>
    <col min="14083" max="14083" width="25.140625" customWidth="1"/>
    <col min="14084" max="14084" width="24.7109375" customWidth="1"/>
    <col min="14337" max="14337" width="12.7109375" customWidth="1"/>
    <col min="14338" max="14338" width="14.7109375" customWidth="1"/>
    <col min="14339" max="14339" width="25.140625" customWidth="1"/>
    <col min="14340" max="14340" width="24.7109375" customWidth="1"/>
    <col min="14593" max="14593" width="12.7109375" customWidth="1"/>
    <col min="14594" max="14594" width="14.7109375" customWidth="1"/>
    <col min="14595" max="14595" width="25.140625" customWidth="1"/>
    <col min="14596" max="14596" width="24.7109375" customWidth="1"/>
    <col min="14849" max="14849" width="12.7109375" customWidth="1"/>
    <col min="14850" max="14850" width="14.7109375" customWidth="1"/>
    <col min="14851" max="14851" width="25.140625" customWidth="1"/>
    <col min="14852" max="14852" width="24.7109375" customWidth="1"/>
    <col min="15105" max="15105" width="12.7109375" customWidth="1"/>
    <col min="15106" max="15106" width="14.7109375" customWidth="1"/>
    <col min="15107" max="15107" width="25.140625" customWidth="1"/>
    <col min="15108" max="15108" width="24.7109375" customWidth="1"/>
    <col min="15361" max="15361" width="12.7109375" customWidth="1"/>
    <col min="15362" max="15362" width="14.7109375" customWidth="1"/>
    <col min="15363" max="15363" width="25.140625" customWidth="1"/>
    <col min="15364" max="15364" width="24.7109375" customWidth="1"/>
    <col min="15617" max="15617" width="12.7109375" customWidth="1"/>
    <col min="15618" max="15618" width="14.7109375" customWidth="1"/>
    <col min="15619" max="15619" width="25.140625" customWidth="1"/>
    <col min="15620" max="15620" width="24.7109375" customWidth="1"/>
    <col min="15873" max="15873" width="12.7109375" customWidth="1"/>
    <col min="15874" max="15874" width="14.7109375" customWidth="1"/>
    <col min="15875" max="15875" width="25.140625" customWidth="1"/>
    <col min="15876" max="15876" width="24.7109375" customWidth="1"/>
    <col min="16129" max="16129" width="12.7109375" customWidth="1"/>
    <col min="16130" max="16130" width="14.7109375" customWidth="1"/>
    <col min="16131" max="16131" width="25.140625" customWidth="1"/>
    <col min="16132" max="16132" width="24.7109375" customWidth="1"/>
  </cols>
  <sheetData>
    <row r="1" spans="1:4" ht="17.25">
      <c r="A1" s="8"/>
      <c r="B1" s="11" t="s">
        <v>76</v>
      </c>
      <c r="C1" s="11" t="s">
        <v>77</v>
      </c>
      <c r="D1" s="11" t="s">
        <v>78</v>
      </c>
    </row>
    <row r="2" spans="1:4">
      <c r="A2" s="8" t="s">
        <v>12</v>
      </c>
      <c r="B2" s="9">
        <v>5.03</v>
      </c>
      <c r="C2" s="9">
        <v>3.57</v>
      </c>
      <c r="D2" s="9">
        <v>1.66</v>
      </c>
    </row>
    <row r="3" spans="1:4">
      <c r="A3" s="8" t="s">
        <v>9</v>
      </c>
      <c r="B3" s="9">
        <v>3.87</v>
      </c>
      <c r="C3" s="9">
        <v>2.11</v>
      </c>
      <c r="D3" s="9">
        <v>0.88</v>
      </c>
    </row>
    <row r="4" spans="1:4">
      <c r="A4" s="8" t="s">
        <v>17</v>
      </c>
      <c r="B4" s="9">
        <v>4</v>
      </c>
      <c r="C4" s="9">
        <v>2</v>
      </c>
      <c r="D4" s="9">
        <v>1.04</v>
      </c>
    </row>
    <row r="5" spans="1:4">
      <c r="A5" s="8" t="s">
        <v>73</v>
      </c>
      <c r="B5" s="9">
        <v>0.78</v>
      </c>
      <c r="C5" s="9"/>
      <c r="D5" s="9"/>
    </row>
    <row r="6" spans="1:4">
      <c r="A6" s="8" t="s">
        <v>74</v>
      </c>
      <c r="B6" s="9">
        <v>1.27</v>
      </c>
      <c r="C6" s="9">
        <v>0.16</v>
      </c>
      <c r="D6" s="9"/>
    </row>
    <row r="7" spans="1:4">
      <c r="A7" s="8" t="s">
        <v>75</v>
      </c>
      <c r="B7" s="9">
        <v>0.65</v>
      </c>
      <c r="C7" s="9"/>
      <c r="D7" s="9"/>
    </row>
    <row r="8" spans="1:4">
      <c r="A8" s="8" t="s">
        <v>66</v>
      </c>
      <c r="B8" s="9">
        <v>0.83</v>
      </c>
      <c r="C8" s="9">
        <v>0.13</v>
      </c>
      <c r="D8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Agroforestry</vt:lpstr>
      <vt:lpstr>Current Jhum</vt:lpstr>
      <vt:lpstr>Forest</vt:lpstr>
      <vt:lpstr>Grassland</vt:lpstr>
      <vt:lpstr>Jhum Fallow</vt:lpstr>
      <vt:lpstr>Plantation</vt:lpstr>
      <vt:lpstr>Wet Rice Cultivation</vt:lpstr>
      <vt:lpstr>Litter_Biomass_Stocks</vt:lpstr>
      <vt:lpstr>Biomass_Accumulation_Rate Yr-1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2019-07-11T13:41:33Z</dcterms:modified>
</cp:coreProperties>
</file>