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showInkAnnotation="0" autoCompressPictures="0"/>
  <bookViews>
    <workbookView xWindow="1080" yWindow="940" windowWidth="25600" windowHeight="15460" tabRatio="500" activeTab="1"/>
  </bookViews>
  <sheets>
    <sheet name="Metadata" sheetId="4" r:id="rId1"/>
    <sheet name="Fluxes" sheetId="8" r:id="rId2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D153" i="4" l="1"/>
  <c r="D154" i="4"/>
  <c r="D155" i="4"/>
  <c r="D150" i="4"/>
  <c r="D152" i="4"/>
  <c r="D147" i="4"/>
  <c r="D148" i="4"/>
  <c r="D144" i="4"/>
  <c r="D145" i="4"/>
  <c r="D141" i="4"/>
  <c r="D142" i="4"/>
  <c r="D138" i="4"/>
  <c r="D140" i="4"/>
  <c r="D135" i="4"/>
  <c r="D137" i="4"/>
  <c r="D136" i="4"/>
  <c r="D132" i="4"/>
  <c r="D133" i="4"/>
  <c r="D129" i="4"/>
  <c r="D130" i="4"/>
  <c r="D131" i="4"/>
  <c r="D126" i="4"/>
  <c r="D127" i="4"/>
  <c r="D123" i="4"/>
  <c r="D125" i="4"/>
  <c r="D124" i="4"/>
  <c r="D120" i="4"/>
  <c r="D121" i="4"/>
  <c r="D117" i="4"/>
  <c r="D118" i="4"/>
  <c r="D114" i="4"/>
  <c r="D115" i="4"/>
  <c r="D111" i="4"/>
  <c r="D112" i="4"/>
  <c r="D108" i="4"/>
  <c r="D110" i="4"/>
  <c r="D105" i="4"/>
  <c r="D106" i="4"/>
  <c r="D102" i="4"/>
  <c r="D103" i="4"/>
  <c r="D99" i="4"/>
  <c r="D100" i="4"/>
  <c r="D101" i="4"/>
  <c r="D96" i="4"/>
  <c r="D98" i="4"/>
  <c r="D93" i="4"/>
  <c r="D95" i="4"/>
  <c r="D94" i="4"/>
  <c r="D90" i="4"/>
  <c r="D91" i="4"/>
  <c r="D87" i="4"/>
  <c r="D89" i="4"/>
  <c r="D84" i="4"/>
  <c r="D85" i="4"/>
  <c r="D81" i="4"/>
  <c r="D83" i="4"/>
  <c r="D82" i="4"/>
  <c r="D78" i="4"/>
  <c r="D80" i="4"/>
  <c r="D75" i="4"/>
  <c r="D77" i="4"/>
  <c r="D76" i="4"/>
  <c r="D72" i="4"/>
  <c r="D73" i="4"/>
  <c r="D69" i="4"/>
  <c r="D70" i="4"/>
  <c r="D66" i="4"/>
  <c r="D68" i="4"/>
  <c r="D63" i="4"/>
  <c r="D65" i="4"/>
  <c r="D64" i="4"/>
  <c r="D60" i="4"/>
  <c r="D62" i="4"/>
  <c r="D57" i="4"/>
  <c r="D59" i="4"/>
  <c r="D58" i="4"/>
  <c r="D54" i="4"/>
  <c r="D56" i="4"/>
  <c r="D51" i="4"/>
  <c r="D53" i="4"/>
  <c r="D52" i="4"/>
  <c r="D48" i="4"/>
  <c r="D49" i="4"/>
  <c r="D45" i="4"/>
  <c r="D46" i="4"/>
  <c r="D47" i="4"/>
  <c r="D42" i="4"/>
  <c r="D44" i="4"/>
  <c r="D39" i="4"/>
  <c r="D40" i="4"/>
  <c r="D36" i="4"/>
  <c r="D37" i="4"/>
  <c r="D33" i="4"/>
  <c r="D35" i="4"/>
  <c r="D30" i="4"/>
  <c r="D31" i="4"/>
  <c r="D27" i="4"/>
  <c r="D28" i="4"/>
  <c r="D24" i="4"/>
  <c r="D26" i="4"/>
  <c r="D21" i="4"/>
  <c r="D23" i="4"/>
  <c r="D18" i="4"/>
  <c r="D20" i="4"/>
  <c r="D15" i="4"/>
  <c r="D17" i="4"/>
  <c r="D16" i="4"/>
  <c r="D12" i="4"/>
  <c r="D13" i="4"/>
  <c r="D9" i="4"/>
  <c r="D10" i="4"/>
  <c r="D11" i="4"/>
  <c r="D6" i="4"/>
  <c r="D8" i="4"/>
  <c r="D3" i="4"/>
  <c r="D5" i="4"/>
  <c r="D4" i="4"/>
  <c r="D38" i="4"/>
  <c r="D29" i="4"/>
  <c r="D113" i="4"/>
  <c r="D104" i="4"/>
  <c r="D50" i="4"/>
  <c r="D74" i="4"/>
  <c r="D25" i="4"/>
  <c r="D41" i="4"/>
  <c r="D92" i="4"/>
  <c r="D116" i="4"/>
  <c r="D134" i="4"/>
  <c r="D86" i="4"/>
  <c r="D128" i="4"/>
  <c r="D61" i="4"/>
  <c r="D149" i="4"/>
  <c r="D146" i="4"/>
  <c r="D14" i="4"/>
  <c r="D22" i="4"/>
  <c r="D34" i="4"/>
  <c r="D19" i="4"/>
  <c r="D43" i="4"/>
  <c r="D55" i="4"/>
  <c r="D67" i="4"/>
  <c r="D71" i="4"/>
  <c r="D79" i="4"/>
  <c r="D88" i="4"/>
  <c r="D97" i="4"/>
  <c r="D122" i="4"/>
  <c r="D139" i="4"/>
  <c r="D143" i="4"/>
  <c r="D151" i="4"/>
  <c r="D32" i="4"/>
  <c r="D107" i="4"/>
  <c r="D119" i="4"/>
  <c r="D109" i="4"/>
  <c r="D7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5" i="4"/>
  <c r="G4" i="4"/>
</calcChain>
</file>

<file path=xl/sharedStrings.xml><?xml version="1.0" encoding="utf-8"?>
<sst xmlns="http://schemas.openxmlformats.org/spreadsheetml/2006/main" count="231" uniqueCount="27">
  <si>
    <t>Site</t>
  </si>
  <si>
    <t>Collar</t>
  </si>
  <si>
    <t>Time</t>
  </si>
  <si>
    <t>Notes</t>
  </si>
  <si>
    <t>Depth</t>
  </si>
  <si>
    <t>Average Depth</t>
  </si>
  <si>
    <t>Measurement Time</t>
  </si>
  <si>
    <t>Soil Temp</t>
  </si>
  <si>
    <t>WC</t>
  </si>
  <si>
    <t>Air Temp</t>
  </si>
  <si>
    <t>Loney</t>
  </si>
  <si>
    <t>Difference</t>
  </si>
  <si>
    <t>2015 August 29-30</t>
  </si>
  <si>
    <t>cow pies close</t>
  </si>
  <si>
    <t>moved 3 m south due to bee nest, collar next to dried up puddle/hole</t>
  </si>
  <si>
    <t>cow pie just east of chamber</t>
  </si>
  <si>
    <t>septum came loose , pushed in within 1 sec or so</t>
  </si>
  <si>
    <t>Loney_Spatial</t>
  </si>
  <si>
    <t>within 1/2 M there is a bee hole</t>
  </si>
  <si>
    <t>nmols CH4 m-2 s-1</t>
  </si>
  <si>
    <t>umols CO2 m-2 s-1</t>
  </si>
  <si>
    <t>nmols N2O m-2 s-1</t>
  </si>
  <si>
    <t>Sampling date</t>
  </si>
  <si>
    <t>Flux CH4</t>
  </si>
  <si>
    <t>Flux CO2</t>
  </si>
  <si>
    <t>Flux N2O</t>
  </si>
  <si>
    <t>1.5ft from cow pie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</si>
</sst>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0" fillId="0" borderId="0" xfId="0" applyFill="1"/>
    <xf numFmtId="20" fontId="0" fillId="0" borderId="0" xfId="0" applyNumberFormat="1"/>
    <xf numFmtId="0" fontId="0" fillId="0" borderId="0" xfId="0" applyBorder="1"/>
    <xf numFmtId="0" fontId="0" fillId="0" borderId="0" xfId="0" applyFill="1" applyBorder="1"/>
    <xf numFmtId="0" fontId="3" fillId="0" borderId="0" xfId="0" applyFont="1"/>
    <xf numFmtId="20" fontId="0" fillId="0" borderId="0" xfId="0" applyNumberFormat="1" applyFill="1" applyBorder="1"/>
    <xf numFmtId="0" fontId="3" fillId="0" borderId="0" xfId="0" applyFont="1" applyFill="1" applyBorder="1"/>
  </cellXfs>
  <cellStyles count="8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Normal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1"/>
  <sheetViews>
    <sheetView workbookViewId="0">
      <pane ySplit="2" topLeftCell="A3" activePane="bottomLeft" state="frozen"/>
      <selection pane="bottomLeft" activeCell="M19" sqref="A1:XFD1048576"/>
    </sheetView>
  </sheetViews>
  <sheetFormatPr baseColWidth="10" defaultColWidth="11" defaultRowHeight="15" x14ac:dyDescent="0"/>
  <cols>
    <col min="4" max="4" width="13.1640625" bestFit="1" customWidth="1"/>
    <col min="6" max="6" width="17.1640625" bestFit="1" customWidth="1"/>
    <col min="8" max="8" width="25.6640625" customWidth="1"/>
  </cols>
  <sheetData>
    <row r="1" spans="1:11">
      <c r="A1" s="4" t="s">
        <v>12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s="5" customFormat="1">
      <c r="A2" s="7" t="s">
        <v>0</v>
      </c>
      <c r="B2" s="7" t="s">
        <v>1</v>
      </c>
      <c r="C2" s="7" t="s">
        <v>4</v>
      </c>
      <c r="D2" s="7" t="s">
        <v>5</v>
      </c>
      <c r="E2" s="7" t="s">
        <v>2</v>
      </c>
      <c r="F2" s="7" t="s">
        <v>6</v>
      </c>
      <c r="G2" s="7" t="s">
        <v>11</v>
      </c>
      <c r="H2" s="7" t="s">
        <v>3</v>
      </c>
      <c r="I2" s="7" t="s">
        <v>7</v>
      </c>
      <c r="J2" s="7" t="s">
        <v>8</v>
      </c>
      <c r="K2" s="7" t="s">
        <v>9</v>
      </c>
    </row>
    <row r="3" spans="1:11" s="3" customFormat="1">
      <c r="A3" s="4" t="s">
        <v>10</v>
      </c>
      <c r="B3" s="4">
        <v>1</v>
      </c>
      <c r="C3" s="4">
        <v>7.1</v>
      </c>
      <c r="D3" s="4">
        <f>AVERAGE(C3:C4)</f>
        <v>8.6999999999999993</v>
      </c>
      <c r="E3" s="4">
        <v>0</v>
      </c>
      <c r="F3" s="6">
        <v>0.49861111111111112</v>
      </c>
      <c r="G3" s="6">
        <v>0</v>
      </c>
      <c r="H3" s="4"/>
      <c r="I3" s="4">
        <v>14</v>
      </c>
      <c r="J3" s="4">
        <v>7.6</v>
      </c>
      <c r="K3" s="3">
        <v>18.96</v>
      </c>
    </row>
    <row r="4" spans="1:11" s="3" customFormat="1">
      <c r="A4" s="4" t="s">
        <v>10</v>
      </c>
      <c r="B4" s="4">
        <v>1</v>
      </c>
      <c r="C4" s="4">
        <v>10.3</v>
      </c>
      <c r="D4" s="4">
        <f>D3</f>
        <v>8.6999999999999993</v>
      </c>
      <c r="E4" s="4">
        <v>1</v>
      </c>
      <c r="F4" s="6">
        <v>0.50902777777777775</v>
      </c>
      <c r="G4" s="6">
        <f>F4-F3</f>
        <v>1.041666666666663E-2</v>
      </c>
      <c r="H4" s="4"/>
      <c r="I4" s="4"/>
      <c r="J4" s="4"/>
      <c r="K4" s="4"/>
    </row>
    <row r="5" spans="1:11" s="3" customFormat="1">
      <c r="A5" s="4" t="s">
        <v>10</v>
      </c>
      <c r="B5" s="4">
        <v>1</v>
      </c>
      <c r="C5" s="4"/>
      <c r="D5" s="4">
        <f>D3</f>
        <v>8.6999999999999993</v>
      </c>
      <c r="E5" s="4">
        <v>2</v>
      </c>
      <c r="F5" s="6">
        <v>0.51874999999999993</v>
      </c>
      <c r="G5" s="6">
        <f>F5-F3</f>
        <v>2.0138888888888817E-2</v>
      </c>
      <c r="H5" s="4"/>
      <c r="I5" s="4"/>
      <c r="J5" s="4"/>
      <c r="K5" s="4"/>
    </row>
    <row r="6" spans="1:11" s="3" customFormat="1">
      <c r="A6" s="4" t="s">
        <v>10</v>
      </c>
      <c r="B6" s="4">
        <v>2</v>
      </c>
      <c r="C6" s="4">
        <v>7.8</v>
      </c>
      <c r="D6" s="4">
        <f>AVERAGE(C6:C7)</f>
        <v>9.65</v>
      </c>
      <c r="E6" s="4">
        <v>0</v>
      </c>
      <c r="F6" s="6">
        <v>0.50138888888888888</v>
      </c>
      <c r="G6" s="6">
        <v>0</v>
      </c>
      <c r="H6" s="4"/>
      <c r="I6" s="4">
        <v>19</v>
      </c>
      <c r="J6" s="4">
        <v>13</v>
      </c>
      <c r="K6" s="4"/>
    </row>
    <row r="7" spans="1:11" s="3" customFormat="1">
      <c r="A7" s="4" t="s">
        <v>10</v>
      </c>
      <c r="B7" s="4">
        <v>2</v>
      </c>
      <c r="C7" s="4">
        <v>11.5</v>
      </c>
      <c r="D7" s="4">
        <f>D6</f>
        <v>9.65</v>
      </c>
      <c r="E7" s="4">
        <v>1</v>
      </c>
      <c r="F7" s="6">
        <v>0.51180555555555551</v>
      </c>
      <c r="G7" s="6">
        <f>F7-F6</f>
        <v>1.041666666666663E-2</v>
      </c>
      <c r="H7" s="4"/>
      <c r="I7" s="4"/>
      <c r="J7" s="4"/>
      <c r="K7" s="4"/>
    </row>
    <row r="8" spans="1:11" s="3" customFormat="1">
      <c r="A8" s="4" t="s">
        <v>10</v>
      </c>
      <c r="B8" s="4">
        <v>2</v>
      </c>
      <c r="C8" s="4"/>
      <c r="D8" s="4">
        <f>D6</f>
        <v>9.65</v>
      </c>
      <c r="E8" s="4">
        <v>2</v>
      </c>
      <c r="F8" s="6">
        <v>0.52152777777777781</v>
      </c>
      <c r="G8" s="6">
        <f>F8-F6</f>
        <v>2.0138888888888928E-2</v>
      </c>
      <c r="H8" s="4"/>
      <c r="I8" s="4"/>
      <c r="J8" s="4"/>
      <c r="K8" s="4"/>
    </row>
    <row r="9" spans="1:11" s="3" customFormat="1">
      <c r="A9" s="4" t="s">
        <v>10</v>
      </c>
      <c r="B9" s="4">
        <v>3</v>
      </c>
      <c r="C9" s="4">
        <v>9</v>
      </c>
      <c r="D9" s="4">
        <f>AVERAGE(C9:C10)</f>
        <v>9.6999999999999993</v>
      </c>
      <c r="E9" s="4">
        <v>0</v>
      </c>
      <c r="F9" s="6">
        <v>0.50277777777777777</v>
      </c>
      <c r="G9" s="6">
        <f>F9</f>
        <v>0.50277777777777777</v>
      </c>
      <c r="H9" s="4"/>
      <c r="I9" s="4">
        <v>15</v>
      </c>
      <c r="J9" s="4">
        <v>4.0999999999999996</v>
      </c>
      <c r="K9" s="4"/>
    </row>
    <row r="10" spans="1:11" s="3" customFormat="1">
      <c r="A10" s="4" t="s">
        <v>10</v>
      </c>
      <c r="B10" s="4">
        <v>3</v>
      </c>
      <c r="C10" s="4">
        <v>10.4</v>
      </c>
      <c r="D10" s="4">
        <f>D9</f>
        <v>9.6999999999999993</v>
      </c>
      <c r="E10" s="4">
        <v>1</v>
      </c>
      <c r="F10" s="6">
        <v>0.5131944444444444</v>
      </c>
      <c r="G10" s="6">
        <f>F10-F9</f>
        <v>1.041666666666663E-2</v>
      </c>
      <c r="H10" s="4"/>
      <c r="I10" s="4"/>
      <c r="J10" s="4"/>
      <c r="K10" s="4"/>
    </row>
    <row r="11" spans="1:11" s="3" customFormat="1">
      <c r="A11" s="4" t="s">
        <v>10</v>
      </c>
      <c r="B11" s="4">
        <v>3</v>
      </c>
      <c r="C11" s="4"/>
      <c r="D11" s="4">
        <f>D9</f>
        <v>9.6999999999999993</v>
      </c>
      <c r="E11" s="4">
        <v>2</v>
      </c>
      <c r="F11" s="6">
        <v>0.52361111111111114</v>
      </c>
      <c r="G11" s="6">
        <f>F11-F9</f>
        <v>2.083333333333337E-2</v>
      </c>
      <c r="H11" s="4"/>
      <c r="I11" s="4"/>
      <c r="J11" s="4"/>
      <c r="K11" s="4"/>
    </row>
    <row r="12" spans="1:11" s="3" customFormat="1">
      <c r="A12" s="4" t="s">
        <v>10</v>
      </c>
      <c r="B12" s="4">
        <v>5</v>
      </c>
      <c r="C12" s="4">
        <v>8.1999999999999993</v>
      </c>
      <c r="D12" s="4">
        <f>AVERAGE(C12:C13)</f>
        <v>9.75</v>
      </c>
      <c r="E12" s="4">
        <v>0</v>
      </c>
      <c r="F12" s="6">
        <v>0.50416666666666665</v>
      </c>
      <c r="G12" s="6">
        <f>F12</f>
        <v>0.50416666666666665</v>
      </c>
      <c r="H12" s="4"/>
      <c r="I12" s="4">
        <v>19</v>
      </c>
      <c r="J12" s="4">
        <v>7.1</v>
      </c>
      <c r="K12" s="4"/>
    </row>
    <row r="13" spans="1:11" s="3" customFormat="1">
      <c r="A13" s="4" t="s">
        <v>10</v>
      </c>
      <c r="B13" s="4">
        <v>5</v>
      </c>
      <c r="C13" s="4">
        <v>11.3</v>
      </c>
      <c r="D13" s="4">
        <f>D12</f>
        <v>9.75</v>
      </c>
      <c r="E13" s="4">
        <v>1</v>
      </c>
      <c r="F13" s="6">
        <v>0.51458333333333328</v>
      </c>
      <c r="G13" s="6">
        <f>F13-F12</f>
        <v>1.041666666666663E-2</v>
      </c>
      <c r="H13" s="4"/>
      <c r="I13" s="4"/>
      <c r="J13" s="4"/>
      <c r="K13" s="4"/>
    </row>
    <row r="14" spans="1:11" s="3" customFormat="1">
      <c r="A14" s="4" t="s">
        <v>10</v>
      </c>
      <c r="B14" s="4">
        <v>5</v>
      </c>
      <c r="C14" s="4"/>
      <c r="D14" s="4">
        <f>D12</f>
        <v>9.75</v>
      </c>
      <c r="E14" s="4">
        <v>2</v>
      </c>
      <c r="F14" s="6">
        <v>0.52500000000000002</v>
      </c>
      <c r="G14" s="6">
        <f>F14-F12</f>
        <v>2.083333333333337E-2</v>
      </c>
      <c r="H14" s="4"/>
      <c r="I14" s="4"/>
      <c r="J14" s="4"/>
      <c r="K14" s="4"/>
    </row>
    <row r="15" spans="1:11" s="3" customFormat="1">
      <c r="A15" s="4" t="s">
        <v>10</v>
      </c>
      <c r="B15" s="4">
        <v>6</v>
      </c>
      <c r="C15" s="4">
        <v>8</v>
      </c>
      <c r="D15" s="4">
        <f>AVERAGE(C15:C16)</f>
        <v>8.9</v>
      </c>
      <c r="E15" s="4">
        <v>0</v>
      </c>
      <c r="F15" s="6">
        <v>0.50624999999999998</v>
      </c>
      <c r="G15" s="6">
        <f>F15</f>
        <v>0.50624999999999998</v>
      </c>
      <c r="H15" s="4"/>
      <c r="I15" s="4">
        <v>15</v>
      </c>
      <c r="J15" s="4">
        <v>5.6</v>
      </c>
      <c r="K15" s="4"/>
    </row>
    <row r="16" spans="1:11" s="3" customFormat="1">
      <c r="A16" s="4" t="s">
        <v>10</v>
      </c>
      <c r="B16" s="4">
        <v>6</v>
      </c>
      <c r="C16" s="4">
        <v>9.8000000000000007</v>
      </c>
      <c r="D16" s="4">
        <f>D15</f>
        <v>8.9</v>
      </c>
      <c r="E16" s="4">
        <v>1</v>
      </c>
      <c r="F16" s="6">
        <v>0.51666666666666672</v>
      </c>
      <c r="G16" s="6">
        <f>F16-F15</f>
        <v>1.0416666666666741E-2</v>
      </c>
      <c r="H16" s="4"/>
      <c r="I16" s="4"/>
      <c r="J16" s="4"/>
      <c r="K16" s="4"/>
    </row>
    <row r="17" spans="1:11" s="3" customFormat="1">
      <c r="A17" s="4" t="s">
        <v>10</v>
      </c>
      <c r="B17" s="4">
        <v>6</v>
      </c>
      <c r="C17" s="4"/>
      <c r="D17" s="4">
        <f>D15</f>
        <v>8.9</v>
      </c>
      <c r="E17" s="4">
        <v>2</v>
      </c>
      <c r="F17" s="6">
        <v>0.52777777777777779</v>
      </c>
      <c r="G17" s="6">
        <f>F17-F15</f>
        <v>2.1527777777777812E-2</v>
      </c>
      <c r="H17" s="4"/>
      <c r="I17" s="4"/>
      <c r="J17" s="4"/>
      <c r="K17" s="4"/>
    </row>
    <row r="18" spans="1:11" s="3" customFormat="1">
      <c r="A18" s="4" t="s">
        <v>10</v>
      </c>
      <c r="B18" s="4">
        <v>7</v>
      </c>
      <c r="C18" s="4">
        <v>11.4</v>
      </c>
      <c r="D18" s="4">
        <f>AVERAGE(C18:C19)</f>
        <v>11.45</v>
      </c>
      <c r="E18" s="4">
        <v>0</v>
      </c>
      <c r="F18" s="6">
        <v>0.49444444444444446</v>
      </c>
      <c r="G18" s="6">
        <f>F18</f>
        <v>0.49444444444444446</v>
      </c>
      <c r="H18" s="4" t="s">
        <v>16</v>
      </c>
      <c r="I18" s="4">
        <v>15</v>
      </c>
      <c r="J18" s="4">
        <v>8.5</v>
      </c>
      <c r="K18" s="4"/>
    </row>
    <row r="19" spans="1:11" s="3" customFormat="1">
      <c r="A19" s="4" t="s">
        <v>10</v>
      </c>
      <c r="B19" s="4">
        <v>7</v>
      </c>
      <c r="C19" s="4">
        <v>11.5</v>
      </c>
      <c r="D19" s="4">
        <f>D18</f>
        <v>11.45</v>
      </c>
      <c r="E19" s="4">
        <v>1</v>
      </c>
      <c r="F19" s="6">
        <v>0.50486111111111109</v>
      </c>
      <c r="G19" s="6">
        <f>F19-F18</f>
        <v>1.041666666666663E-2</v>
      </c>
      <c r="H19" s="4"/>
      <c r="I19" s="4"/>
      <c r="J19" s="4"/>
      <c r="K19" s="4"/>
    </row>
    <row r="20" spans="1:11" s="3" customFormat="1">
      <c r="A20" s="4" t="s">
        <v>10</v>
      </c>
      <c r="B20" s="4">
        <v>7</v>
      </c>
      <c r="C20" s="4"/>
      <c r="D20" s="4">
        <f>D18</f>
        <v>11.45</v>
      </c>
      <c r="E20" s="4">
        <v>2</v>
      </c>
      <c r="F20" s="6">
        <v>0.51527777777777783</v>
      </c>
      <c r="G20" s="6">
        <f>F20-F18</f>
        <v>2.083333333333337E-2</v>
      </c>
      <c r="H20" s="4"/>
      <c r="I20" s="4"/>
      <c r="J20" s="4"/>
      <c r="K20" s="4"/>
    </row>
    <row r="21" spans="1:11" s="3" customFormat="1">
      <c r="A21" s="4" t="s">
        <v>10</v>
      </c>
      <c r="B21" s="4">
        <v>8</v>
      </c>
      <c r="C21" s="4">
        <v>10.199999999999999</v>
      </c>
      <c r="D21" s="4">
        <f>AVERAGE(C21:C22)</f>
        <v>10.649999999999999</v>
      </c>
      <c r="E21" s="4">
        <v>0</v>
      </c>
      <c r="F21" s="6">
        <v>0.49652777777777773</v>
      </c>
      <c r="G21" s="6">
        <f>F21</f>
        <v>0.49652777777777773</v>
      </c>
      <c r="H21" s="4"/>
      <c r="I21" s="4">
        <v>16</v>
      </c>
      <c r="J21" s="4">
        <v>7.6</v>
      </c>
      <c r="K21" s="4"/>
    </row>
    <row r="22" spans="1:11" s="3" customFormat="1">
      <c r="A22" s="4" t="s">
        <v>10</v>
      </c>
      <c r="B22" s="4">
        <v>8</v>
      </c>
      <c r="C22" s="4">
        <v>11.1</v>
      </c>
      <c r="D22" s="4">
        <f>D21</f>
        <v>10.649999999999999</v>
      </c>
      <c r="E22" s="4">
        <v>1</v>
      </c>
      <c r="F22" s="6">
        <v>0.50763888888888886</v>
      </c>
      <c r="G22" s="6">
        <f>F22-F21</f>
        <v>1.1111111111111127E-2</v>
      </c>
      <c r="H22" s="4"/>
      <c r="I22" s="4"/>
      <c r="J22" s="4"/>
      <c r="K22" s="4"/>
    </row>
    <row r="23" spans="1:11" s="3" customFormat="1">
      <c r="A23" s="4" t="s">
        <v>10</v>
      </c>
      <c r="B23" s="4">
        <v>8</v>
      </c>
      <c r="C23" s="4"/>
      <c r="D23" s="4">
        <f>D21</f>
        <v>10.649999999999999</v>
      </c>
      <c r="E23" s="4">
        <v>2</v>
      </c>
      <c r="F23" s="6">
        <v>0.51736111111111105</v>
      </c>
      <c r="G23" s="6">
        <f>F23-F21</f>
        <v>2.0833333333333315E-2</v>
      </c>
      <c r="H23" s="4"/>
      <c r="I23" s="4"/>
      <c r="J23" s="4"/>
      <c r="K23" s="4"/>
    </row>
    <row r="24" spans="1:11" s="3" customFormat="1">
      <c r="A24" s="4" t="s">
        <v>10</v>
      </c>
      <c r="B24" s="4">
        <v>9</v>
      </c>
      <c r="C24" s="4">
        <v>9.8000000000000007</v>
      </c>
      <c r="D24" s="4">
        <f>AVERAGE(C24:C25)</f>
        <v>10.5</v>
      </c>
      <c r="E24" s="4">
        <v>0</v>
      </c>
      <c r="F24" s="6">
        <v>0.49861111111111112</v>
      </c>
      <c r="G24" s="6">
        <f>F24</f>
        <v>0.49861111111111112</v>
      </c>
      <c r="H24" s="4"/>
      <c r="I24" s="4">
        <v>19</v>
      </c>
      <c r="J24" s="4">
        <v>8.1</v>
      </c>
      <c r="K24" s="4"/>
    </row>
    <row r="25" spans="1:11" s="3" customFormat="1">
      <c r="A25" s="4" t="s">
        <v>10</v>
      </c>
      <c r="B25" s="4">
        <v>9</v>
      </c>
      <c r="C25" s="4">
        <v>11.2</v>
      </c>
      <c r="D25" s="4">
        <f>D24</f>
        <v>10.5</v>
      </c>
      <c r="E25" s="4">
        <v>1</v>
      </c>
      <c r="F25" s="6">
        <v>0.50902777777777775</v>
      </c>
      <c r="G25" s="6">
        <f>F25-F24</f>
        <v>1.041666666666663E-2</v>
      </c>
      <c r="H25" s="4"/>
      <c r="I25" s="4"/>
      <c r="J25" s="4"/>
      <c r="K25" s="4"/>
    </row>
    <row r="26" spans="1:11" s="3" customFormat="1">
      <c r="A26" s="4" t="s">
        <v>10</v>
      </c>
      <c r="B26" s="4">
        <v>9</v>
      </c>
      <c r="C26" s="4"/>
      <c r="D26" s="4">
        <f>D24</f>
        <v>10.5</v>
      </c>
      <c r="E26" s="4">
        <v>2</v>
      </c>
      <c r="F26" s="6">
        <v>0.51944444444444449</v>
      </c>
      <c r="G26" s="6">
        <f>F26-F24</f>
        <v>2.083333333333337E-2</v>
      </c>
      <c r="H26" s="4"/>
      <c r="I26" s="4"/>
      <c r="J26" s="4"/>
      <c r="K26" s="4"/>
    </row>
    <row r="27" spans="1:11" s="3" customFormat="1">
      <c r="A27" s="4" t="s">
        <v>10</v>
      </c>
      <c r="B27" s="4">
        <v>10</v>
      </c>
      <c r="C27" s="4">
        <v>10.9</v>
      </c>
      <c r="D27" s="4">
        <f>AVERAGE(C27:C28)</f>
        <v>11.15</v>
      </c>
      <c r="E27" s="4">
        <v>0</v>
      </c>
      <c r="F27" s="6">
        <v>0.50069444444444444</v>
      </c>
      <c r="G27" s="6">
        <f>F27</f>
        <v>0.50069444444444444</v>
      </c>
      <c r="H27" s="4"/>
      <c r="I27" s="4">
        <v>18</v>
      </c>
      <c r="J27" s="4">
        <v>8.5</v>
      </c>
      <c r="K27" s="4"/>
    </row>
    <row r="28" spans="1:11" s="3" customFormat="1">
      <c r="A28" s="4" t="s">
        <v>10</v>
      </c>
      <c r="B28" s="4">
        <v>10</v>
      </c>
      <c r="C28" s="4">
        <v>11.4</v>
      </c>
      <c r="D28" s="4">
        <f>D27</f>
        <v>11.15</v>
      </c>
      <c r="E28" s="4">
        <v>1</v>
      </c>
      <c r="F28" s="6">
        <v>0.50972222222222219</v>
      </c>
      <c r="G28" s="6">
        <f>F28-F27</f>
        <v>9.0277777777777457E-3</v>
      </c>
      <c r="H28" s="4"/>
      <c r="I28" s="4"/>
      <c r="J28" s="4"/>
      <c r="K28" s="4"/>
    </row>
    <row r="29" spans="1:11" s="3" customFormat="1">
      <c r="A29" s="4" t="s">
        <v>10</v>
      </c>
      <c r="B29" s="4">
        <v>10</v>
      </c>
      <c r="C29" s="4"/>
      <c r="D29" s="4">
        <f>D27</f>
        <v>11.15</v>
      </c>
      <c r="E29" s="4">
        <v>2</v>
      </c>
      <c r="F29" s="6">
        <v>0.52152777777777781</v>
      </c>
      <c r="G29" s="6">
        <f>F29-F27</f>
        <v>2.083333333333337E-2</v>
      </c>
      <c r="H29" s="4"/>
      <c r="I29" s="4"/>
      <c r="J29" s="4"/>
      <c r="K29" s="4"/>
    </row>
    <row r="30" spans="1:11" s="3" customFormat="1">
      <c r="A30" s="4" t="s">
        <v>10</v>
      </c>
      <c r="B30" s="4">
        <v>11</v>
      </c>
      <c r="C30" s="4">
        <v>9.6999999999999993</v>
      </c>
      <c r="D30" s="4">
        <f>AVERAGE(C30:C31)</f>
        <v>10.5</v>
      </c>
      <c r="E30" s="4">
        <v>0</v>
      </c>
      <c r="F30" s="6">
        <v>0.50208333333333333</v>
      </c>
      <c r="G30" s="6">
        <f>F30</f>
        <v>0.50208333333333333</v>
      </c>
      <c r="H30" s="4"/>
      <c r="I30" s="4">
        <v>16</v>
      </c>
      <c r="J30" s="4">
        <v>9</v>
      </c>
      <c r="K30" s="4"/>
    </row>
    <row r="31" spans="1:11" s="3" customFormat="1">
      <c r="A31" s="4" t="s">
        <v>10</v>
      </c>
      <c r="B31" s="4">
        <v>11</v>
      </c>
      <c r="C31" s="4">
        <v>11.3</v>
      </c>
      <c r="D31" s="4">
        <f>D30</f>
        <v>10.5</v>
      </c>
      <c r="E31" s="4">
        <v>1</v>
      </c>
      <c r="F31" s="6">
        <v>0.51111111111111118</v>
      </c>
      <c r="G31" s="6">
        <f>F31-F30</f>
        <v>9.0277777777778567E-3</v>
      </c>
      <c r="H31" s="4"/>
      <c r="I31" s="4"/>
      <c r="J31" s="4"/>
      <c r="K31" s="4"/>
    </row>
    <row r="32" spans="1:11" s="3" customFormat="1">
      <c r="A32" s="4" t="s">
        <v>10</v>
      </c>
      <c r="B32" s="4">
        <v>11</v>
      </c>
      <c r="C32" s="4"/>
      <c r="D32" s="4">
        <f>D30</f>
        <v>10.5</v>
      </c>
      <c r="E32" s="4">
        <v>2</v>
      </c>
      <c r="F32" s="6">
        <v>0.52152777777777781</v>
      </c>
      <c r="G32" s="6">
        <f>F32-F30</f>
        <v>1.9444444444444486E-2</v>
      </c>
      <c r="H32" s="4"/>
      <c r="I32" s="4"/>
      <c r="J32" s="4"/>
      <c r="K32" s="4"/>
    </row>
    <row r="33" spans="1:11" s="3" customFormat="1">
      <c r="A33" s="4" t="s">
        <v>10</v>
      </c>
      <c r="B33" s="4">
        <v>12</v>
      </c>
      <c r="C33" s="4">
        <v>10.6</v>
      </c>
      <c r="D33" s="4">
        <f>AVERAGE(C33:C34)</f>
        <v>10.7</v>
      </c>
      <c r="E33" s="4">
        <v>0</v>
      </c>
      <c r="F33" s="6">
        <v>0.50416666666666665</v>
      </c>
      <c r="G33" s="6">
        <f>F33</f>
        <v>0.50416666666666665</v>
      </c>
      <c r="H33" s="4"/>
      <c r="I33" s="4">
        <v>18</v>
      </c>
      <c r="J33" s="4">
        <v>7.1</v>
      </c>
      <c r="K33" s="4"/>
    </row>
    <row r="34" spans="1:11" s="3" customFormat="1">
      <c r="A34" s="4" t="s">
        <v>10</v>
      </c>
      <c r="B34" s="4">
        <v>12</v>
      </c>
      <c r="C34" s="4">
        <v>10.8</v>
      </c>
      <c r="D34" s="4">
        <f>D33</f>
        <v>10.7</v>
      </c>
      <c r="E34" s="4">
        <v>1</v>
      </c>
      <c r="F34" s="6">
        <v>0.5131944444444444</v>
      </c>
      <c r="G34" s="6">
        <f>F34-F33</f>
        <v>9.0277777777777457E-3</v>
      </c>
      <c r="H34" s="4"/>
      <c r="I34" s="4"/>
      <c r="J34" s="4"/>
      <c r="K34" s="4"/>
    </row>
    <row r="35" spans="1:11" s="3" customFormat="1">
      <c r="A35" s="4" t="s">
        <v>10</v>
      </c>
      <c r="B35" s="4">
        <v>12</v>
      </c>
      <c r="C35" s="4"/>
      <c r="D35" s="4">
        <f>D33</f>
        <v>10.7</v>
      </c>
      <c r="E35" s="4">
        <v>2</v>
      </c>
      <c r="F35" s="6">
        <v>0.52361111111111114</v>
      </c>
      <c r="G35" s="6">
        <f>F35-F33</f>
        <v>1.9444444444444486E-2</v>
      </c>
      <c r="H35" s="4"/>
      <c r="I35" s="4"/>
      <c r="J35" s="4"/>
      <c r="K35" s="4"/>
    </row>
    <row r="36" spans="1:11" s="3" customFormat="1">
      <c r="A36" s="4" t="s">
        <v>10</v>
      </c>
      <c r="B36" s="4">
        <v>13</v>
      </c>
      <c r="C36" s="4">
        <v>7.4</v>
      </c>
      <c r="D36" s="4">
        <f>AVERAGE(C36:C37)</f>
        <v>8.65</v>
      </c>
      <c r="E36" s="4">
        <v>0</v>
      </c>
      <c r="F36" s="6">
        <v>0.50416666666666665</v>
      </c>
      <c r="G36" s="6">
        <f>F36</f>
        <v>0.50416666666666665</v>
      </c>
      <c r="H36" s="4"/>
      <c r="I36" s="4">
        <v>18</v>
      </c>
      <c r="J36" s="4">
        <v>6.6</v>
      </c>
      <c r="K36" s="4"/>
    </row>
    <row r="37" spans="1:11" s="3" customFormat="1">
      <c r="A37" s="4" t="s">
        <v>10</v>
      </c>
      <c r="B37" s="4">
        <v>13</v>
      </c>
      <c r="C37" s="4">
        <v>9.9</v>
      </c>
      <c r="D37" s="4">
        <f>D36</f>
        <v>8.65</v>
      </c>
      <c r="E37" s="4">
        <v>1</v>
      </c>
      <c r="F37" s="6">
        <v>0.5180555555555556</v>
      </c>
      <c r="G37" s="6">
        <f>F37-F36</f>
        <v>1.3888888888888951E-2</v>
      </c>
      <c r="H37" s="4"/>
      <c r="I37" s="4">
        <v>17.600000000000001</v>
      </c>
      <c r="J37" s="4"/>
      <c r="K37" s="4"/>
    </row>
    <row r="38" spans="1:11" s="3" customFormat="1">
      <c r="A38" s="4" t="s">
        <v>10</v>
      </c>
      <c r="B38" s="4">
        <v>13</v>
      </c>
      <c r="C38" s="4"/>
      <c r="D38" s="4">
        <f>D36</f>
        <v>8.65</v>
      </c>
      <c r="E38" s="4">
        <v>2</v>
      </c>
      <c r="F38" s="6">
        <v>0.52847222222222223</v>
      </c>
      <c r="G38" s="6">
        <f>F38-F36</f>
        <v>2.430555555555558E-2</v>
      </c>
      <c r="H38" s="4"/>
      <c r="I38" s="4"/>
      <c r="J38" s="4"/>
      <c r="K38" s="4"/>
    </row>
    <row r="39" spans="1:11" s="3" customFormat="1">
      <c r="A39" s="4" t="s">
        <v>10</v>
      </c>
      <c r="B39" s="4">
        <v>14</v>
      </c>
      <c r="C39" s="4">
        <v>7.9</v>
      </c>
      <c r="D39" s="4">
        <f>AVERAGE(C39:C40)</f>
        <v>8.75</v>
      </c>
      <c r="E39" s="4">
        <v>0</v>
      </c>
      <c r="F39" s="6">
        <v>0.50694444444444442</v>
      </c>
      <c r="G39" s="6">
        <f>F39</f>
        <v>0.50694444444444442</v>
      </c>
      <c r="H39" s="4"/>
      <c r="I39" s="4">
        <v>16</v>
      </c>
      <c r="J39" s="4">
        <v>9.5</v>
      </c>
      <c r="K39" s="4"/>
    </row>
    <row r="40" spans="1:11" s="3" customFormat="1">
      <c r="A40" s="4" t="s">
        <v>10</v>
      </c>
      <c r="B40" s="4">
        <v>14</v>
      </c>
      <c r="C40" s="4">
        <v>9.6</v>
      </c>
      <c r="D40" s="4">
        <f>D39</f>
        <v>8.75</v>
      </c>
      <c r="E40" s="4">
        <v>1</v>
      </c>
      <c r="F40" s="6">
        <v>0.52083333333333337</v>
      </c>
      <c r="G40" s="6">
        <f>F40-F39</f>
        <v>1.3888888888888951E-2</v>
      </c>
      <c r="H40" s="4"/>
      <c r="I40" s="4"/>
      <c r="J40" s="4"/>
      <c r="K40" s="4"/>
    </row>
    <row r="41" spans="1:11" s="3" customFormat="1">
      <c r="A41" s="4" t="s">
        <v>10</v>
      </c>
      <c r="B41" s="4">
        <v>14</v>
      </c>
      <c r="C41" s="4"/>
      <c r="D41" s="4">
        <f>D39</f>
        <v>8.75</v>
      </c>
      <c r="E41" s="4">
        <v>2</v>
      </c>
      <c r="F41" s="6">
        <v>0.52986111111111112</v>
      </c>
      <c r="G41" s="6">
        <f>F41-F39</f>
        <v>2.2916666666666696E-2</v>
      </c>
      <c r="H41" s="4"/>
      <c r="I41" s="4">
        <v>19</v>
      </c>
      <c r="J41" s="4"/>
      <c r="K41" s="4"/>
    </row>
    <row r="42" spans="1:11" s="3" customFormat="1">
      <c r="A42" s="4" t="s">
        <v>10</v>
      </c>
      <c r="B42" s="4">
        <v>15</v>
      </c>
      <c r="C42" s="4">
        <v>7.5</v>
      </c>
      <c r="D42" s="4">
        <f>AVERAGE(C42:C43)</f>
        <v>8.75</v>
      </c>
      <c r="E42" s="4">
        <v>0</v>
      </c>
      <c r="F42" s="6">
        <v>0.50972222222222219</v>
      </c>
      <c r="G42" s="6">
        <f>F42</f>
        <v>0.50972222222222219</v>
      </c>
      <c r="H42" s="4" t="s">
        <v>18</v>
      </c>
      <c r="I42" s="4">
        <v>14</v>
      </c>
      <c r="J42" s="4"/>
      <c r="K42" s="4"/>
    </row>
    <row r="43" spans="1:11" s="3" customFormat="1">
      <c r="A43" s="4" t="s">
        <v>10</v>
      </c>
      <c r="B43" s="4">
        <v>15</v>
      </c>
      <c r="C43" s="4">
        <v>10</v>
      </c>
      <c r="D43" s="4">
        <f>D42</f>
        <v>8.75</v>
      </c>
      <c r="E43" s="4">
        <v>1</v>
      </c>
      <c r="F43" s="6">
        <v>0.52222222222222225</v>
      </c>
      <c r="G43" s="6">
        <f>F43-F42</f>
        <v>1.2500000000000067E-2</v>
      </c>
      <c r="H43" s="4"/>
      <c r="I43" s="4">
        <v>14.7</v>
      </c>
      <c r="J43" s="4"/>
      <c r="K43" s="4"/>
    </row>
    <row r="44" spans="1:11" s="3" customFormat="1">
      <c r="A44" s="4" t="s">
        <v>10</v>
      </c>
      <c r="B44" s="4">
        <v>15</v>
      </c>
      <c r="C44" s="4"/>
      <c r="D44" s="4">
        <f>D42</f>
        <v>8.75</v>
      </c>
      <c r="E44" s="4">
        <v>2</v>
      </c>
      <c r="F44" s="6">
        <v>0.53125</v>
      </c>
      <c r="G44" s="6">
        <f>F44-F42</f>
        <v>2.1527777777777812E-2</v>
      </c>
      <c r="H44" s="4"/>
      <c r="I44" s="4">
        <v>17</v>
      </c>
      <c r="J44" s="4"/>
      <c r="K44" s="4"/>
    </row>
    <row r="45" spans="1:11" s="3" customFormat="1">
      <c r="A45" s="4" t="s">
        <v>10</v>
      </c>
      <c r="B45" s="4">
        <v>16</v>
      </c>
      <c r="C45" s="4">
        <v>7.1</v>
      </c>
      <c r="D45" s="4">
        <f>AVERAGE(C45:C46)</f>
        <v>8.5</v>
      </c>
      <c r="E45" s="4">
        <v>0</v>
      </c>
      <c r="F45" s="6">
        <v>0.51111111111111118</v>
      </c>
      <c r="G45" s="6">
        <f>F45</f>
        <v>0.51111111111111118</v>
      </c>
      <c r="H45" s="4"/>
      <c r="I45" s="4">
        <v>14</v>
      </c>
      <c r="J45" s="4"/>
      <c r="K45" s="4"/>
    </row>
    <row r="46" spans="1:11" s="3" customFormat="1">
      <c r="A46" s="4" t="s">
        <v>10</v>
      </c>
      <c r="B46" s="4">
        <v>16</v>
      </c>
      <c r="C46" s="4">
        <v>9.9</v>
      </c>
      <c r="D46" s="4">
        <f>D45</f>
        <v>8.5</v>
      </c>
      <c r="E46" s="4">
        <v>1</v>
      </c>
      <c r="F46" s="6">
        <v>0.52361111111111114</v>
      </c>
      <c r="G46" s="6">
        <f>F46-F45</f>
        <v>1.2499999999999956E-2</v>
      </c>
      <c r="H46" s="4"/>
      <c r="I46" s="4">
        <v>13</v>
      </c>
      <c r="J46" s="4"/>
      <c r="K46" s="4"/>
    </row>
    <row r="47" spans="1:11" s="3" customFormat="1">
      <c r="A47" s="4" t="s">
        <v>10</v>
      </c>
      <c r="B47" s="4">
        <v>16</v>
      </c>
      <c r="C47" s="4"/>
      <c r="D47" s="4">
        <f>D45</f>
        <v>8.5</v>
      </c>
      <c r="E47" s="4">
        <v>2</v>
      </c>
      <c r="F47" s="6">
        <v>0.53333333333333333</v>
      </c>
      <c r="G47" s="6">
        <f>F47-F45</f>
        <v>2.2222222222222143E-2</v>
      </c>
      <c r="H47" s="4"/>
      <c r="I47" s="4"/>
      <c r="J47" s="4"/>
      <c r="K47" s="4"/>
    </row>
    <row r="48" spans="1:11" s="3" customFormat="1">
      <c r="A48" s="4" t="s">
        <v>10</v>
      </c>
      <c r="B48" s="4">
        <v>17</v>
      </c>
      <c r="C48" s="4">
        <v>8.5</v>
      </c>
      <c r="D48" s="4">
        <f>AVERAGE(C48:C49)</f>
        <v>8.9</v>
      </c>
      <c r="E48" s="4">
        <v>0</v>
      </c>
      <c r="F48" s="6">
        <v>0.51388888888888895</v>
      </c>
      <c r="G48" s="6">
        <f>F48</f>
        <v>0.51388888888888895</v>
      </c>
      <c r="H48" s="4"/>
      <c r="I48" s="4"/>
      <c r="J48" s="4">
        <v>4.0999999999999996</v>
      </c>
      <c r="K48" s="4"/>
    </row>
    <row r="49" spans="1:11" s="3" customFormat="1">
      <c r="A49" s="4" t="s">
        <v>10</v>
      </c>
      <c r="B49" s="4">
        <v>17</v>
      </c>
      <c r="C49" s="4">
        <v>9.3000000000000007</v>
      </c>
      <c r="D49" s="4">
        <f>D48</f>
        <v>8.9</v>
      </c>
      <c r="E49" s="4">
        <v>1</v>
      </c>
      <c r="F49" s="6">
        <v>0.52569444444444446</v>
      </c>
      <c r="G49" s="6">
        <f>F49-F48</f>
        <v>1.1805555555555514E-2</v>
      </c>
      <c r="H49" s="4"/>
      <c r="I49" s="4">
        <v>15</v>
      </c>
      <c r="J49" s="4"/>
      <c r="K49" s="4"/>
    </row>
    <row r="50" spans="1:11" s="3" customFormat="1">
      <c r="A50" s="4" t="s">
        <v>10</v>
      </c>
      <c r="B50" s="4">
        <v>17</v>
      </c>
      <c r="C50" s="4"/>
      <c r="D50" s="4">
        <f>D48</f>
        <v>8.9</v>
      </c>
      <c r="E50" s="4">
        <v>2</v>
      </c>
      <c r="F50" s="6">
        <v>0.53472222222222221</v>
      </c>
      <c r="G50" s="6">
        <f>F50-F48</f>
        <v>2.0833333333333259E-2</v>
      </c>
      <c r="H50" s="4"/>
      <c r="I50" s="4">
        <v>15</v>
      </c>
      <c r="J50" s="4"/>
      <c r="K50" s="4"/>
    </row>
    <row r="51" spans="1:11" s="3" customFormat="1">
      <c r="A51" s="4" t="s">
        <v>10</v>
      </c>
      <c r="B51" s="4">
        <v>18</v>
      </c>
      <c r="C51" s="4">
        <v>9.5</v>
      </c>
      <c r="D51" s="4">
        <f>AVERAGE(C51:C52)</f>
        <v>10.1</v>
      </c>
      <c r="E51" s="4">
        <v>0</v>
      </c>
      <c r="F51" s="6">
        <v>0.51666666666666672</v>
      </c>
      <c r="G51" s="6">
        <f>F51</f>
        <v>0.51666666666666672</v>
      </c>
      <c r="H51" s="4"/>
      <c r="I51" s="4">
        <v>17</v>
      </c>
      <c r="J51" s="4">
        <v>6.6</v>
      </c>
      <c r="K51" s="4"/>
    </row>
    <row r="52" spans="1:11" s="3" customFormat="1">
      <c r="A52" s="4" t="s">
        <v>10</v>
      </c>
      <c r="B52" s="4">
        <v>18</v>
      </c>
      <c r="C52" s="4">
        <v>10.7</v>
      </c>
      <c r="D52" s="4">
        <f>D51</f>
        <v>10.1</v>
      </c>
      <c r="E52" s="4">
        <v>1</v>
      </c>
      <c r="F52" s="6">
        <v>0.52708333333333335</v>
      </c>
      <c r="G52" s="6">
        <f>F52-F51</f>
        <v>1.041666666666663E-2</v>
      </c>
      <c r="H52" s="4"/>
      <c r="I52" s="4"/>
      <c r="J52" s="4"/>
      <c r="K52" s="4"/>
    </row>
    <row r="53" spans="1:11" s="3" customFormat="1">
      <c r="A53" s="4" t="s">
        <v>10</v>
      </c>
      <c r="B53" s="4">
        <v>18</v>
      </c>
      <c r="C53" s="4"/>
      <c r="D53" s="4">
        <f>D51</f>
        <v>10.1</v>
      </c>
      <c r="E53" s="4">
        <v>2</v>
      </c>
      <c r="F53" s="6">
        <v>0.53611111111111109</v>
      </c>
      <c r="G53" s="6">
        <f>F53-F51</f>
        <v>1.9444444444444375E-2</v>
      </c>
      <c r="H53" s="4"/>
      <c r="I53" s="4">
        <v>16.5</v>
      </c>
      <c r="J53" s="4"/>
      <c r="K53" s="4"/>
    </row>
    <row r="54" spans="1:11" s="3" customFormat="1">
      <c r="A54" s="4" t="s">
        <v>10</v>
      </c>
      <c r="B54" s="4">
        <v>19</v>
      </c>
      <c r="C54" s="4">
        <v>10.5</v>
      </c>
      <c r="D54" s="4">
        <f>AVERAGE(C54:C55)</f>
        <v>11.1</v>
      </c>
      <c r="E54" s="4">
        <v>0</v>
      </c>
      <c r="F54" s="6">
        <v>0.50416666666666665</v>
      </c>
      <c r="G54" s="6">
        <f>F54</f>
        <v>0.50416666666666665</v>
      </c>
      <c r="H54" s="4"/>
      <c r="I54" s="4">
        <v>13</v>
      </c>
      <c r="J54" s="4">
        <v>4.5999999999999996</v>
      </c>
      <c r="K54" s="4"/>
    </row>
    <row r="55" spans="1:11" s="3" customFormat="1">
      <c r="A55" s="4" t="s">
        <v>10</v>
      </c>
      <c r="B55" s="4">
        <v>19</v>
      </c>
      <c r="C55" s="4">
        <v>11.7</v>
      </c>
      <c r="D55" s="4">
        <f>D54</f>
        <v>11.1</v>
      </c>
      <c r="E55" s="4">
        <v>1</v>
      </c>
      <c r="F55" s="6">
        <v>0.51527777777777783</v>
      </c>
      <c r="G55" s="6">
        <f>F55-F54</f>
        <v>1.1111111111111183E-2</v>
      </c>
      <c r="H55" s="4"/>
      <c r="I55" s="4"/>
      <c r="J55" s="4"/>
      <c r="K55" s="4"/>
    </row>
    <row r="56" spans="1:11" s="3" customFormat="1">
      <c r="A56" s="4" t="s">
        <v>10</v>
      </c>
      <c r="B56" s="4">
        <v>19</v>
      </c>
      <c r="C56" s="4"/>
      <c r="D56" s="4">
        <f>D54</f>
        <v>11.1</v>
      </c>
      <c r="E56" s="4">
        <v>2</v>
      </c>
      <c r="F56" s="6">
        <v>0.52638888888888891</v>
      </c>
      <c r="G56" s="6">
        <f>F56-F54</f>
        <v>2.2222222222222254E-2</v>
      </c>
      <c r="H56" s="4"/>
      <c r="I56" s="4"/>
      <c r="J56" s="4"/>
      <c r="K56" s="4"/>
    </row>
    <row r="57" spans="1:11" s="3" customFormat="1">
      <c r="A57" s="4" t="s">
        <v>10</v>
      </c>
      <c r="B57" s="4">
        <v>20</v>
      </c>
      <c r="C57" s="4">
        <v>9.9</v>
      </c>
      <c r="D57" s="4">
        <f>AVERAGE(C57:C58)</f>
        <v>10.55</v>
      </c>
      <c r="E57" s="4">
        <v>0</v>
      </c>
      <c r="F57" s="6">
        <v>0.50624999999999998</v>
      </c>
      <c r="G57" s="6">
        <f>F57</f>
        <v>0.50624999999999998</v>
      </c>
      <c r="H57" s="4"/>
      <c r="I57" s="4">
        <v>15</v>
      </c>
      <c r="J57" s="4">
        <v>4.0999999999999996</v>
      </c>
      <c r="K57" s="4"/>
    </row>
    <row r="58" spans="1:11" s="3" customFormat="1">
      <c r="A58" s="4" t="s">
        <v>10</v>
      </c>
      <c r="B58" s="4">
        <v>20</v>
      </c>
      <c r="C58" s="4">
        <v>11.2</v>
      </c>
      <c r="D58" s="4">
        <f>D57</f>
        <v>10.55</v>
      </c>
      <c r="E58" s="4">
        <v>1</v>
      </c>
      <c r="F58" s="6">
        <v>0.51666666666666672</v>
      </c>
      <c r="G58" s="6">
        <f>F58-F57</f>
        <v>1.0416666666666741E-2</v>
      </c>
      <c r="H58" s="4"/>
      <c r="I58" s="4"/>
      <c r="J58" s="4"/>
      <c r="K58" s="4"/>
    </row>
    <row r="59" spans="1:11" s="3" customFormat="1">
      <c r="A59" s="4" t="s">
        <v>10</v>
      </c>
      <c r="B59" s="4">
        <v>20</v>
      </c>
      <c r="C59" s="4"/>
      <c r="D59" s="4">
        <f>D57</f>
        <v>10.55</v>
      </c>
      <c r="E59" s="4">
        <v>2</v>
      </c>
      <c r="F59" s="6">
        <v>0.52708333333333335</v>
      </c>
      <c r="G59" s="6">
        <f>F59-F57</f>
        <v>2.083333333333337E-2</v>
      </c>
      <c r="H59" s="4"/>
      <c r="I59" s="4"/>
      <c r="J59" s="4"/>
      <c r="K59" s="4"/>
    </row>
    <row r="60" spans="1:11" s="3" customFormat="1">
      <c r="A60" s="4" t="s">
        <v>10</v>
      </c>
      <c r="B60" s="4">
        <v>21</v>
      </c>
      <c r="C60" s="4">
        <v>10.5</v>
      </c>
      <c r="D60" s="4">
        <f>AVERAGE(C60:C61)</f>
        <v>10.65</v>
      </c>
      <c r="E60" s="4">
        <v>0</v>
      </c>
      <c r="F60" s="6">
        <v>0.5083333333333333</v>
      </c>
      <c r="G60" s="6">
        <f>F60</f>
        <v>0.5083333333333333</v>
      </c>
      <c r="H60" s="4"/>
      <c r="I60" s="4">
        <v>17</v>
      </c>
      <c r="J60" s="4">
        <v>8.5</v>
      </c>
      <c r="K60" s="4"/>
    </row>
    <row r="61" spans="1:11" s="3" customFormat="1">
      <c r="A61" s="4" t="s">
        <v>10</v>
      </c>
      <c r="B61" s="4">
        <v>21</v>
      </c>
      <c r="C61" s="4">
        <v>10.8</v>
      </c>
      <c r="D61" s="4">
        <f>D60</f>
        <v>10.65</v>
      </c>
      <c r="E61" s="4">
        <v>1</v>
      </c>
      <c r="F61" s="6">
        <v>0.5180555555555556</v>
      </c>
      <c r="G61" s="6">
        <f>F61-F60</f>
        <v>9.7222222222222987E-3</v>
      </c>
      <c r="H61" s="4"/>
      <c r="I61" s="4"/>
      <c r="J61" s="4"/>
      <c r="K61" s="4"/>
    </row>
    <row r="62" spans="1:11" s="3" customFormat="1">
      <c r="A62" s="4" t="s">
        <v>10</v>
      </c>
      <c r="B62" s="4">
        <v>21</v>
      </c>
      <c r="C62" s="4"/>
      <c r="D62" s="4">
        <f>D60</f>
        <v>10.65</v>
      </c>
      <c r="E62" s="4">
        <v>2</v>
      </c>
      <c r="F62" s="6">
        <v>0.52847222222222223</v>
      </c>
      <c r="G62" s="6">
        <f>F62-F60</f>
        <v>2.0138888888888928E-2</v>
      </c>
      <c r="H62" s="4"/>
      <c r="I62" s="4"/>
      <c r="J62" s="4"/>
      <c r="K62" s="4"/>
    </row>
    <row r="63" spans="1:11" s="3" customFormat="1">
      <c r="A63" s="4" t="s">
        <v>10</v>
      </c>
      <c r="B63" s="4">
        <v>22</v>
      </c>
      <c r="C63" s="4">
        <v>9.5</v>
      </c>
      <c r="D63" s="4">
        <f>AVERAGE(C63:C64)</f>
        <v>10</v>
      </c>
      <c r="E63" s="4">
        <v>0</v>
      </c>
      <c r="F63" s="6">
        <v>0.51041666666666663</v>
      </c>
      <c r="G63" s="6">
        <f>F63</f>
        <v>0.51041666666666663</v>
      </c>
      <c r="H63" s="4"/>
      <c r="I63" s="4">
        <v>19</v>
      </c>
      <c r="J63" s="4">
        <v>9.5</v>
      </c>
      <c r="K63" s="4"/>
    </row>
    <row r="64" spans="1:11" s="3" customFormat="1">
      <c r="A64" s="4" t="s">
        <v>10</v>
      </c>
      <c r="B64" s="4">
        <v>22</v>
      </c>
      <c r="C64" s="4">
        <v>10.5</v>
      </c>
      <c r="D64" s="4">
        <f>D63</f>
        <v>10</v>
      </c>
      <c r="E64" s="4">
        <v>1</v>
      </c>
      <c r="F64" s="6">
        <v>0.52083333333333337</v>
      </c>
      <c r="G64" s="6">
        <f>F64-F63</f>
        <v>1.0416666666666741E-2</v>
      </c>
      <c r="H64" s="4"/>
      <c r="I64" s="4"/>
      <c r="J64" s="4"/>
      <c r="K64" s="4"/>
    </row>
    <row r="65" spans="1:11" s="3" customFormat="1">
      <c r="A65" s="4" t="s">
        <v>10</v>
      </c>
      <c r="B65" s="4">
        <v>22</v>
      </c>
      <c r="C65" s="4"/>
      <c r="D65" s="4">
        <f>D63</f>
        <v>10</v>
      </c>
      <c r="E65" s="4">
        <v>2</v>
      </c>
      <c r="F65" s="6">
        <v>0.53125</v>
      </c>
      <c r="G65" s="6">
        <f>F65-F63</f>
        <v>2.083333333333337E-2</v>
      </c>
      <c r="H65" s="4"/>
      <c r="I65" s="4"/>
      <c r="J65" s="4"/>
      <c r="K65" s="4"/>
    </row>
    <row r="66" spans="1:11" s="3" customFormat="1">
      <c r="A66" s="4" t="s">
        <v>10</v>
      </c>
      <c r="B66" s="4">
        <v>23</v>
      </c>
      <c r="C66" s="4">
        <v>10</v>
      </c>
      <c r="D66" s="4">
        <f>AVERAGE(C66:C67)</f>
        <v>10.1</v>
      </c>
      <c r="E66" s="4">
        <v>0</v>
      </c>
      <c r="F66" s="6">
        <v>0.51250000000000007</v>
      </c>
      <c r="G66" s="6">
        <f>F66</f>
        <v>0.51250000000000007</v>
      </c>
      <c r="H66" s="4"/>
      <c r="I66" s="4">
        <v>15</v>
      </c>
      <c r="J66" s="4">
        <v>6.1</v>
      </c>
      <c r="K66" s="4"/>
    </row>
    <row r="67" spans="1:11" s="3" customFormat="1">
      <c r="A67" s="4" t="s">
        <v>10</v>
      </c>
      <c r="B67" s="4">
        <v>23</v>
      </c>
      <c r="C67" s="4">
        <v>10.199999999999999</v>
      </c>
      <c r="D67" s="4">
        <f>D66</f>
        <v>10.1</v>
      </c>
      <c r="E67" s="4">
        <v>1</v>
      </c>
      <c r="F67" s="6">
        <v>0.5229166666666667</v>
      </c>
      <c r="G67" s="6">
        <f>F67-F66</f>
        <v>1.041666666666663E-2</v>
      </c>
      <c r="H67" s="4"/>
      <c r="I67" s="4"/>
      <c r="J67" s="4"/>
      <c r="K67" s="4"/>
    </row>
    <row r="68" spans="1:11" s="3" customFormat="1">
      <c r="A68" s="4" t="s">
        <v>10</v>
      </c>
      <c r="B68" s="4">
        <v>23</v>
      </c>
      <c r="C68" s="4"/>
      <c r="D68" s="4">
        <f>D66</f>
        <v>10.1</v>
      </c>
      <c r="E68" s="4">
        <v>2</v>
      </c>
      <c r="F68" s="6">
        <v>0.53263888888888888</v>
      </c>
      <c r="G68" s="6">
        <f>F68-F66</f>
        <v>2.0138888888888817E-2</v>
      </c>
      <c r="H68" s="4"/>
      <c r="I68" s="4"/>
      <c r="J68" s="4"/>
      <c r="K68" s="4"/>
    </row>
    <row r="69" spans="1:11" s="3" customFormat="1">
      <c r="A69" s="4" t="s">
        <v>10</v>
      </c>
      <c r="B69" s="4">
        <v>24</v>
      </c>
      <c r="C69" s="4">
        <v>9.6</v>
      </c>
      <c r="D69" s="4">
        <f>AVERAGE(C69:C70)</f>
        <v>10.5</v>
      </c>
      <c r="E69" s="4">
        <v>0</v>
      </c>
      <c r="F69" s="6">
        <v>0.51388888888888895</v>
      </c>
      <c r="G69" s="6">
        <f>F69</f>
        <v>0.51388888888888895</v>
      </c>
      <c r="H69" s="4"/>
      <c r="I69" s="4">
        <v>19</v>
      </c>
      <c r="J69" s="4">
        <v>6.1</v>
      </c>
      <c r="K69" s="4"/>
    </row>
    <row r="70" spans="1:11" s="3" customFormat="1">
      <c r="A70" s="4" t="s">
        <v>10</v>
      </c>
      <c r="B70" s="4">
        <v>24</v>
      </c>
      <c r="C70" s="4">
        <v>11.4</v>
      </c>
      <c r="D70" s="4">
        <f>D69</f>
        <v>10.5</v>
      </c>
      <c r="E70" s="4">
        <v>1</v>
      </c>
      <c r="F70" s="6">
        <v>0.52430555555555558</v>
      </c>
      <c r="G70" s="6">
        <f>F70-F69</f>
        <v>1.041666666666663E-2</v>
      </c>
      <c r="H70" s="4"/>
      <c r="I70" s="4"/>
      <c r="J70" s="4"/>
      <c r="K70" s="4"/>
    </row>
    <row r="71" spans="1:11" s="3" customFormat="1">
      <c r="A71" s="4" t="s">
        <v>10</v>
      </c>
      <c r="B71" s="4">
        <v>24</v>
      </c>
      <c r="C71" s="4"/>
      <c r="D71" s="4">
        <f>D69</f>
        <v>10.5</v>
      </c>
      <c r="E71" s="4">
        <v>2</v>
      </c>
      <c r="F71" s="6">
        <v>0.53472222222222221</v>
      </c>
      <c r="G71" s="6">
        <f>F71-F69</f>
        <v>2.0833333333333259E-2</v>
      </c>
      <c r="H71" s="4"/>
      <c r="I71" s="4"/>
      <c r="J71" s="4"/>
      <c r="K71" s="4"/>
    </row>
    <row r="72" spans="1:11" s="3" customFormat="1">
      <c r="A72" s="4" t="s">
        <v>10</v>
      </c>
      <c r="B72" s="4">
        <v>25</v>
      </c>
      <c r="C72" s="4">
        <v>8.3000000000000007</v>
      </c>
      <c r="D72" s="4">
        <f>AVERAGE(C72:C73)</f>
        <v>9.25</v>
      </c>
      <c r="E72" s="4">
        <v>0</v>
      </c>
      <c r="F72" s="6">
        <v>0.49722222222222223</v>
      </c>
      <c r="G72" s="6">
        <f>F72</f>
        <v>0.49722222222222223</v>
      </c>
      <c r="H72" s="4"/>
      <c r="I72" s="4">
        <v>14.5</v>
      </c>
      <c r="J72" s="4"/>
      <c r="K72" s="4"/>
    </row>
    <row r="73" spans="1:11" s="3" customFormat="1">
      <c r="A73" s="4" t="s">
        <v>10</v>
      </c>
      <c r="B73" s="4">
        <v>25</v>
      </c>
      <c r="C73" s="4">
        <v>10.199999999999999</v>
      </c>
      <c r="D73" s="4">
        <f>D72</f>
        <v>9.25</v>
      </c>
      <c r="E73" s="4">
        <v>1</v>
      </c>
      <c r="F73" s="6">
        <v>0.50763888888888886</v>
      </c>
      <c r="G73" s="6">
        <f>F73-F72</f>
        <v>1.041666666666663E-2</v>
      </c>
      <c r="H73" s="4"/>
      <c r="I73" s="4"/>
      <c r="J73" s="4"/>
      <c r="K73" s="4"/>
    </row>
    <row r="74" spans="1:11" s="3" customFormat="1">
      <c r="A74" s="4" t="s">
        <v>10</v>
      </c>
      <c r="B74" s="4">
        <v>25</v>
      </c>
      <c r="C74" s="4"/>
      <c r="D74" s="4">
        <f>D72</f>
        <v>9.25</v>
      </c>
      <c r="E74" s="4">
        <v>2</v>
      </c>
      <c r="F74" s="6">
        <v>0.5180555555555556</v>
      </c>
      <c r="G74" s="6">
        <f>F74-F72</f>
        <v>2.083333333333337E-2</v>
      </c>
      <c r="H74" s="4"/>
      <c r="I74" s="4"/>
      <c r="J74" s="4"/>
      <c r="K74" s="4"/>
    </row>
    <row r="75" spans="1:11" s="3" customFormat="1">
      <c r="A75" s="4" t="s">
        <v>10</v>
      </c>
      <c r="B75" s="4">
        <v>26</v>
      </c>
      <c r="C75" s="4">
        <v>9.8000000000000007</v>
      </c>
      <c r="D75" s="4">
        <f>AVERAGE(C75:C76)</f>
        <v>10.3</v>
      </c>
      <c r="E75" s="4">
        <v>0</v>
      </c>
      <c r="F75" s="6">
        <v>0.4993055555555555</v>
      </c>
      <c r="G75" s="6">
        <f>F75</f>
        <v>0.4993055555555555</v>
      </c>
      <c r="H75" s="4"/>
      <c r="I75" s="4">
        <v>15</v>
      </c>
      <c r="J75" s="4"/>
      <c r="K75" s="4"/>
    </row>
    <row r="76" spans="1:11" s="3" customFormat="1">
      <c r="A76" s="4" t="s">
        <v>10</v>
      </c>
      <c r="B76" s="4">
        <v>26</v>
      </c>
      <c r="C76" s="4">
        <v>10.8</v>
      </c>
      <c r="D76" s="4">
        <f>D75</f>
        <v>10.3</v>
      </c>
      <c r="E76" s="4">
        <v>1</v>
      </c>
      <c r="F76" s="6">
        <v>0.50972222222222219</v>
      </c>
      <c r="G76" s="6">
        <f>F76-F75</f>
        <v>1.0416666666666685E-2</v>
      </c>
      <c r="H76" s="4"/>
      <c r="I76" s="4"/>
      <c r="J76" s="4"/>
      <c r="K76" s="4"/>
    </row>
    <row r="77" spans="1:11" s="3" customFormat="1">
      <c r="A77" s="4" t="s">
        <v>10</v>
      </c>
      <c r="B77" s="4">
        <v>26</v>
      </c>
      <c r="C77" s="4"/>
      <c r="D77" s="4">
        <f>D75</f>
        <v>10.3</v>
      </c>
      <c r="E77" s="4">
        <v>2</v>
      </c>
      <c r="F77" s="6">
        <v>0.52013888888888882</v>
      </c>
      <c r="G77" s="6">
        <f>F77-F75</f>
        <v>2.0833333333333315E-2</v>
      </c>
      <c r="H77" s="4"/>
      <c r="I77" s="4"/>
      <c r="J77" s="4"/>
      <c r="K77" s="4"/>
    </row>
    <row r="78" spans="1:11" s="3" customFormat="1">
      <c r="A78" s="4" t="s">
        <v>10</v>
      </c>
      <c r="B78" s="4">
        <v>27</v>
      </c>
      <c r="C78" s="4">
        <v>10.3</v>
      </c>
      <c r="D78" s="4">
        <f>AVERAGE(C78:C79)</f>
        <v>10.9</v>
      </c>
      <c r="E78" s="4">
        <v>0</v>
      </c>
      <c r="F78" s="6">
        <v>0.50138888888888888</v>
      </c>
      <c r="G78" s="6">
        <f>F78</f>
        <v>0.50138888888888888</v>
      </c>
      <c r="H78" s="4"/>
      <c r="I78" s="4">
        <v>15</v>
      </c>
      <c r="J78" s="4">
        <v>8.1</v>
      </c>
      <c r="K78" s="4"/>
    </row>
    <row r="79" spans="1:11" s="3" customFormat="1">
      <c r="A79" s="4" t="s">
        <v>10</v>
      </c>
      <c r="B79" s="4">
        <v>27</v>
      </c>
      <c r="C79" s="4">
        <v>11.5</v>
      </c>
      <c r="D79" s="4">
        <f>D78</f>
        <v>10.9</v>
      </c>
      <c r="E79" s="4">
        <v>1</v>
      </c>
      <c r="F79" s="6">
        <v>0.51180555555555551</v>
      </c>
      <c r="G79" s="6">
        <f>F79-F78</f>
        <v>1.041666666666663E-2</v>
      </c>
      <c r="H79" s="4"/>
      <c r="I79" s="4"/>
      <c r="J79" s="4"/>
      <c r="K79" s="4"/>
    </row>
    <row r="80" spans="1:11" s="3" customFormat="1">
      <c r="A80" s="4" t="s">
        <v>10</v>
      </c>
      <c r="B80" s="4">
        <v>27</v>
      </c>
      <c r="C80" s="4"/>
      <c r="D80" s="4">
        <f>D78</f>
        <v>10.9</v>
      </c>
      <c r="E80" s="4">
        <v>2</v>
      </c>
      <c r="F80" s="6">
        <v>0.52222222222222225</v>
      </c>
      <c r="G80" s="6">
        <f>F80-F78</f>
        <v>2.083333333333337E-2</v>
      </c>
      <c r="H80" s="4"/>
      <c r="I80" s="4"/>
      <c r="J80" s="4"/>
      <c r="K80" s="4"/>
    </row>
    <row r="81" spans="1:11" s="3" customFormat="1">
      <c r="A81" s="4" t="s">
        <v>10</v>
      </c>
      <c r="B81" s="4">
        <v>28</v>
      </c>
      <c r="C81" s="4">
        <v>8.4</v>
      </c>
      <c r="D81" s="4">
        <f>AVERAGE(C81:C82)</f>
        <v>9.1000000000000014</v>
      </c>
      <c r="E81" s="4">
        <v>0</v>
      </c>
      <c r="F81" s="6">
        <v>0.50347222222222221</v>
      </c>
      <c r="G81" s="6">
        <f>F81</f>
        <v>0.50347222222222221</v>
      </c>
      <c r="H81" s="4"/>
      <c r="I81" s="4">
        <v>14.5</v>
      </c>
      <c r="J81" s="4">
        <v>14.9</v>
      </c>
      <c r="K81" s="4"/>
    </row>
    <row r="82" spans="1:11" s="3" customFormat="1">
      <c r="A82" s="4" t="s">
        <v>10</v>
      </c>
      <c r="B82" s="4">
        <v>28</v>
      </c>
      <c r="C82" s="4">
        <v>9.8000000000000007</v>
      </c>
      <c r="D82" s="4">
        <f>D81</f>
        <v>9.1000000000000014</v>
      </c>
      <c r="E82" s="4">
        <v>1</v>
      </c>
      <c r="F82" s="6">
        <v>0.51388888888888895</v>
      </c>
      <c r="G82" s="6">
        <f>F82-F81</f>
        <v>1.0416666666666741E-2</v>
      </c>
      <c r="H82" s="4"/>
      <c r="I82" s="4"/>
      <c r="J82" s="4"/>
      <c r="K82" s="4"/>
    </row>
    <row r="83" spans="1:11" s="3" customFormat="1">
      <c r="A83" s="4" t="s">
        <v>10</v>
      </c>
      <c r="B83" s="4">
        <v>28</v>
      </c>
      <c r="C83" s="4"/>
      <c r="D83" s="4">
        <f>D81</f>
        <v>9.1000000000000014</v>
      </c>
      <c r="E83" s="4">
        <v>2</v>
      </c>
      <c r="F83" s="6">
        <v>0.52430555555555558</v>
      </c>
      <c r="G83" s="6">
        <f>F83-F81</f>
        <v>2.083333333333337E-2</v>
      </c>
      <c r="H83" s="4"/>
      <c r="I83" s="4"/>
      <c r="J83" s="4"/>
      <c r="K83" s="4"/>
    </row>
    <row r="84" spans="1:11" s="3" customFormat="1">
      <c r="A84" s="4" t="s">
        <v>10</v>
      </c>
      <c r="B84" s="4">
        <v>30</v>
      </c>
      <c r="C84" s="4">
        <v>10.5</v>
      </c>
      <c r="D84" s="4">
        <f>AVERAGE(C84:C85)</f>
        <v>10.85</v>
      </c>
      <c r="E84" s="4">
        <v>0</v>
      </c>
      <c r="F84" s="6">
        <v>0.50555555555555554</v>
      </c>
      <c r="G84" s="6">
        <f>F84</f>
        <v>0.50555555555555554</v>
      </c>
      <c r="H84" s="4"/>
      <c r="I84" s="4">
        <v>19</v>
      </c>
      <c r="J84" s="4">
        <v>7.1</v>
      </c>
      <c r="K84" s="4"/>
    </row>
    <row r="85" spans="1:11" s="3" customFormat="1">
      <c r="A85" s="4" t="s">
        <v>10</v>
      </c>
      <c r="B85" s="4">
        <v>30</v>
      </c>
      <c r="C85" s="4">
        <v>11.2</v>
      </c>
      <c r="D85" s="4">
        <f>D84</f>
        <v>10.85</v>
      </c>
      <c r="E85" s="4">
        <v>1</v>
      </c>
      <c r="F85" s="6">
        <v>0.51597222222222217</v>
      </c>
      <c r="G85" s="6">
        <f>F85-F84</f>
        <v>1.041666666666663E-2</v>
      </c>
      <c r="H85" s="4"/>
      <c r="I85" s="4"/>
      <c r="J85" s="4"/>
      <c r="K85" s="4"/>
    </row>
    <row r="86" spans="1:11" s="3" customFormat="1">
      <c r="A86" s="4" t="s">
        <v>10</v>
      </c>
      <c r="B86" s="4">
        <v>30</v>
      </c>
      <c r="C86" s="4"/>
      <c r="D86" s="4">
        <f>D84</f>
        <v>10.85</v>
      </c>
      <c r="E86" s="4">
        <v>2</v>
      </c>
      <c r="F86" s="6">
        <v>0.52638888888888891</v>
      </c>
      <c r="G86" s="6">
        <f>F86-F84</f>
        <v>2.083333333333337E-2</v>
      </c>
      <c r="H86" s="4"/>
      <c r="I86" s="4"/>
      <c r="J86" s="4"/>
      <c r="K86" s="4"/>
    </row>
    <row r="87" spans="1:11" s="3" customFormat="1">
      <c r="A87" s="4" t="s">
        <v>10</v>
      </c>
      <c r="B87" s="4">
        <v>31</v>
      </c>
      <c r="C87" s="4">
        <v>8.4</v>
      </c>
      <c r="D87" s="4">
        <f>AVERAGE(C87:C88)</f>
        <v>9.15</v>
      </c>
      <c r="E87" s="4">
        <v>0</v>
      </c>
      <c r="F87" s="6">
        <v>0.49791666666666662</v>
      </c>
      <c r="G87" s="6">
        <f>F87</f>
        <v>0.49791666666666662</v>
      </c>
      <c r="H87" s="4"/>
      <c r="I87" s="4">
        <v>18</v>
      </c>
      <c r="J87" s="4">
        <v>5.6</v>
      </c>
      <c r="K87" s="4"/>
    </row>
    <row r="88" spans="1:11" s="3" customFormat="1">
      <c r="A88" s="4" t="s">
        <v>10</v>
      </c>
      <c r="B88" s="4">
        <v>31</v>
      </c>
      <c r="C88" s="4">
        <v>9.9</v>
      </c>
      <c r="D88" s="4">
        <f>D87</f>
        <v>9.15</v>
      </c>
      <c r="E88" s="4">
        <v>1</v>
      </c>
      <c r="F88" s="6">
        <v>0.5083333333333333</v>
      </c>
      <c r="G88" s="6">
        <f>F88-F87</f>
        <v>1.0416666666666685E-2</v>
      </c>
      <c r="H88" s="4"/>
      <c r="I88" s="4"/>
      <c r="J88" s="4"/>
      <c r="K88" s="4"/>
    </row>
    <row r="89" spans="1:11" s="3" customFormat="1">
      <c r="A89" s="4" t="s">
        <v>10</v>
      </c>
      <c r="B89" s="4">
        <v>31</v>
      </c>
      <c r="C89" s="4"/>
      <c r="D89" s="4">
        <f>D87</f>
        <v>9.15</v>
      </c>
      <c r="E89" s="4">
        <v>2</v>
      </c>
      <c r="F89" s="6">
        <v>0.51874999999999993</v>
      </c>
      <c r="G89" s="6">
        <f>F89-F87</f>
        <v>2.0833333333333315E-2</v>
      </c>
      <c r="H89" s="4"/>
      <c r="I89" s="4"/>
      <c r="J89" s="4"/>
      <c r="K89" s="4"/>
    </row>
    <row r="90" spans="1:11" s="3" customFormat="1">
      <c r="A90" s="4" t="s">
        <v>10</v>
      </c>
      <c r="B90" s="4">
        <v>33</v>
      </c>
      <c r="C90" s="4">
        <v>9.9</v>
      </c>
      <c r="D90" s="4">
        <f>AVERAGE(C90:C91)</f>
        <v>10.45</v>
      </c>
      <c r="E90" s="4">
        <v>0</v>
      </c>
      <c r="F90" s="6">
        <v>0.50138888888888888</v>
      </c>
      <c r="G90" s="6">
        <f>F90</f>
        <v>0.50138888888888888</v>
      </c>
      <c r="H90" s="4"/>
      <c r="I90" s="4">
        <v>15</v>
      </c>
      <c r="J90" s="4">
        <v>12.5</v>
      </c>
      <c r="K90" s="4"/>
    </row>
    <row r="91" spans="1:11" s="3" customFormat="1">
      <c r="A91" s="4" t="s">
        <v>10</v>
      </c>
      <c r="B91" s="4">
        <v>33</v>
      </c>
      <c r="C91" s="4">
        <v>11</v>
      </c>
      <c r="D91" s="4">
        <f>D90</f>
        <v>10.45</v>
      </c>
      <c r="E91" s="4">
        <v>1</v>
      </c>
      <c r="F91" s="6">
        <v>0.51180555555555551</v>
      </c>
      <c r="G91" s="6">
        <f>F91-F90</f>
        <v>1.041666666666663E-2</v>
      </c>
      <c r="H91" s="4"/>
      <c r="I91" s="4"/>
      <c r="J91" s="4"/>
      <c r="K91" s="4"/>
    </row>
    <row r="92" spans="1:11" s="3" customFormat="1">
      <c r="A92" s="4" t="s">
        <v>10</v>
      </c>
      <c r="B92" s="4">
        <v>33</v>
      </c>
      <c r="C92" s="4"/>
      <c r="D92" s="4">
        <f>D90</f>
        <v>10.45</v>
      </c>
      <c r="E92" s="4">
        <v>2</v>
      </c>
      <c r="F92" s="6">
        <v>0.52222222222222225</v>
      </c>
      <c r="G92" s="6">
        <f>F92-F90</f>
        <v>2.083333333333337E-2</v>
      </c>
      <c r="H92" s="4"/>
      <c r="I92" s="4"/>
      <c r="J92" s="4"/>
      <c r="K92" s="4"/>
    </row>
    <row r="93" spans="1:11" s="3" customFormat="1">
      <c r="A93" s="4" t="s">
        <v>10</v>
      </c>
      <c r="B93" s="4">
        <v>34</v>
      </c>
      <c r="C93" s="4">
        <v>9.6</v>
      </c>
      <c r="D93" s="4">
        <f>AVERAGE(C93:C94)</f>
        <v>10.199999999999999</v>
      </c>
      <c r="E93" s="4">
        <v>0</v>
      </c>
      <c r="F93" s="6">
        <v>0.50347222222222221</v>
      </c>
      <c r="G93" s="6">
        <f>F93</f>
        <v>0.50347222222222221</v>
      </c>
      <c r="H93" s="4"/>
      <c r="I93" s="4">
        <v>18</v>
      </c>
      <c r="J93" s="4">
        <v>8.1</v>
      </c>
      <c r="K93" s="4"/>
    </row>
    <row r="94" spans="1:11" s="3" customFormat="1">
      <c r="A94" s="4" t="s">
        <v>10</v>
      </c>
      <c r="B94" s="4">
        <v>34</v>
      </c>
      <c r="C94" s="4">
        <v>10.8</v>
      </c>
      <c r="D94" s="4">
        <f>D93</f>
        <v>10.199999999999999</v>
      </c>
      <c r="E94" s="4">
        <v>1</v>
      </c>
      <c r="F94" s="6">
        <v>0.51388888888888895</v>
      </c>
      <c r="G94" s="6">
        <f>F94-F93</f>
        <v>1.0416666666666741E-2</v>
      </c>
      <c r="H94" s="4"/>
      <c r="I94" s="4"/>
      <c r="J94" s="4"/>
      <c r="K94" s="4"/>
    </row>
    <row r="95" spans="1:11" s="3" customFormat="1">
      <c r="A95" s="4" t="s">
        <v>10</v>
      </c>
      <c r="B95" s="4">
        <v>34</v>
      </c>
      <c r="C95" s="4"/>
      <c r="D95" s="4">
        <f>D93</f>
        <v>10.199999999999999</v>
      </c>
      <c r="E95" s="4">
        <v>2</v>
      </c>
      <c r="F95" s="6">
        <v>0.52430555555555558</v>
      </c>
      <c r="G95" s="6">
        <f>F95-F93</f>
        <v>2.083333333333337E-2</v>
      </c>
      <c r="H95" s="4"/>
      <c r="I95" s="4"/>
      <c r="J95" s="4"/>
      <c r="K95" s="4"/>
    </row>
    <row r="96" spans="1:11" s="3" customFormat="1">
      <c r="A96" s="4" t="s">
        <v>10</v>
      </c>
      <c r="B96" s="4">
        <v>35</v>
      </c>
      <c r="C96" s="4">
        <v>8.6999999999999993</v>
      </c>
      <c r="D96" s="4">
        <f>AVERAGE(C96:C97)</f>
        <v>9.9499999999999993</v>
      </c>
      <c r="E96" s="4">
        <v>0</v>
      </c>
      <c r="F96" s="6">
        <v>0.50486111111111109</v>
      </c>
      <c r="G96" s="6">
        <f>F96</f>
        <v>0.50486111111111109</v>
      </c>
      <c r="H96" s="4"/>
      <c r="I96" s="4">
        <v>15</v>
      </c>
      <c r="J96" s="4">
        <v>13.5</v>
      </c>
      <c r="K96" s="4"/>
    </row>
    <row r="97" spans="1:11" s="3" customFormat="1">
      <c r="A97" s="4" t="s">
        <v>10</v>
      </c>
      <c r="B97" s="4">
        <v>35</v>
      </c>
      <c r="C97" s="4">
        <v>11.2</v>
      </c>
      <c r="D97" s="4">
        <f>D96</f>
        <v>9.9499999999999993</v>
      </c>
      <c r="E97" s="4">
        <v>1</v>
      </c>
      <c r="F97" s="6">
        <v>0.51527777777777783</v>
      </c>
      <c r="G97" s="6">
        <f>F97-F96</f>
        <v>1.0416666666666741E-2</v>
      </c>
      <c r="H97" s="4"/>
      <c r="I97" s="4"/>
      <c r="J97" s="4"/>
      <c r="K97" s="4"/>
    </row>
    <row r="98" spans="1:11" s="3" customFormat="1">
      <c r="A98" s="4" t="s">
        <v>10</v>
      </c>
      <c r="B98" s="4">
        <v>35</v>
      </c>
      <c r="C98" s="4"/>
      <c r="D98" s="4">
        <f>D96</f>
        <v>9.9499999999999993</v>
      </c>
      <c r="E98" s="4">
        <v>2</v>
      </c>
      <c r="F98" s="6">
        <v>0.52569444444444446</v>
      </c>
      <c r="G98" s="6">
        <f>F98-F96</f>
        <v>2.083333333333337E-2</v>
      </c>
      <c r="H98" s="4"/>
      <c r="I98" s="4"/>
      <c r="J98" s="4"/>
      <c r="K98" s="4"/>
    </row>
    <row r="99" spans="1:11" s="3" customFormat="1">
      <c r="A99" s="4" t="s">
        <v>10</v>
      </c>
      <c r="B99" s="4">
        <v>37</v>
      </c>
      <c r="C99" s="4">
        <v>11.2</v>
      </c>
      <c r="D99" s="4">
        <f>AVERAGE(C99:C100)</f>
        <v>11.85</v>
      </c>
      <c r="E99" s="4">
        <v>0</v>
      </c>
      <c r="F99" s="6">
        <v>0.50694444444444442</v>
      </c>
      <c r="G99" s="6">
        <f>F99</f>
        <v>0.50694444444444442</v>
      </c>
      <c r="H99" s="4" t="s">
        <v>14</v>
      </c>
      <c r="I99" s="4">
        <v>16</v>
      </c>
      <c r="J99" s="4">
        <v>8.1</v>
      </c>
      <c r="K99" s="4"/>
    </row>
    <row r="100" spans="1:11" s="3" customFormat="1">
      <c r="A100" s="4" t="s">
        <v>10</v>
      </c>
      <c r="B100" s="4">
        <v>37</v>
      </c>
      <c r="C100" s="4">
        <v>12.5</v>
      </c>
      <c r="D100" s="4">
        <f>D99</f>
        <v>11.85</v>
      </c>
      <c r="E100" s="4">
        <v>1</v>
      </c>
      <c r="F100" s="6">
        <v>0.51736111111111105</v>
      </c>
      <c r="G100" s="6">
        <f>F100-F99</f>
        <v>1.041666666666663E-2</v>
      </c>
      <c r="H100" s="4"/>
      <c r="I100" s="4"/>
      <c r="J100" s="4"/>
      <c r="K100" s="4"/>
    </row>
    <row r="101" spans="1:11" s="3" customFormat="1">
      <c r="A101" s="4" t="s">
        <v>10</v>
      </c>
      <c r="B101" s="4">
        <v>37</v>
      </c>
      <c r="C101" s="4"/>
      <c r="D101" s="4">
        <f>D99</f>
        <v>11.85</v>
      </c>
      <c r="E101" s="4">
        <v>2</v>
      </c>
      <c r="F101" s="6">
        <v>0.52777777777777779</v>
      </c>
      <c r="G101" s="6">
        <f>F101-F99</f>
        <v>2.083333333333337E-2</v>
      </c>
      <c r="H101" s="4"/>
      <c r="I101" s="4"/>
      <c r="J101" s="4"/>
      <c r="K101" s="4"/>
    </row>
    <row r="102" spans="1:11" s="3" customFormat="1">
      <c r="A102" s="4" t="s">
        <v>10</v>
      </c>
      <c r="B102" s="4">
        <v>38</v>
      </c>
      <c r="C102" s="4">
        <v>10.5</v>
      </c>
      <c r="D102" s="4">
        <f>AVERAGE(C102:C103)</f>
        <v>11</v>
      </c>
      <c r="E102" s="4">
        <v>0</v>
      </c>
      <c r="F102" s="6">
        <v>0.50486111111111109</v>
      </c>
      <c r="G102" s="6">
        <f>F102</f>
        <v>0.50486111111111109</v>
      </c>
      <c r="H102" s="4"/>
      <c r="I102" s="4">
        <v>17</v>
      </c>
      <c r="J102" s="4">
        <v>10.5</v>
      </c>
      <c r="K102" s="4"/>
    </row>
    <row r="103" spans="1:11" s="3" customFormat="1">
      <c r="A103" s="4" t="s">
        <v>10</v>
      </c>
      <c r="B103" s="4">
        <v>38</v>
      </c>
      <c r="C103" s="4">
        <v>11.5</v>
      </c>
      <c r="D103" s="4">
        <f>D102</f>
        <v>11</v>
      </c>
      <c r="E103" s="4">
        <v>1</v>
      </c>
      <c r="F103" s="6">
        <v>0.51527777777777783</v>
      </c>
      <c r="G103" s="6">
        <f>F103-F102</f>
        <v>1.0416666666666741E-2</v>
      </c>
      <c r="H103" s="4"/>
      <c r="I103" s="4"/>
      <c r="J103" s="4"/>
      <c r="K103" s="4"/>
    </row>
    <row r="104" spans="1:11" s="3" customFormat="1">
      <c r="A104" s="4" t="s">
        <v>10</v>
      </c>
      <c r="B104" s="4">
        <v>38</v>
      </c>
      <c r="C104" s="4"/>
      <c r="D104" s="4">
        <f>D102</f>
        <v>11</v>
      </c>
      <c r="E104" s="4">
        <v>2</v>
      </c>
      <c r="F104" s="6">
        <v>0.52569444444444446</v>
      </c>
      <c r="G104" s="6">
        <f>F104-F102</f>
        <v>2.083333333333337E-2</v>
      </c>
      <c r="H104" s="4"/>
      <c r="I104" s="4"/>
      <c r="J104" s="4"/>
      <c r="K104" s="4"/>
    </row>
    <row r="105" spans="1:11" s="3" customFormat="1">
      <c r="A105" s="4" t="s">
        <v>10</v>
      </c>
      <c r="B105" s="4">
        <v>39</v>
      </c>
      <c r="C105" s="4">
        <v>11</v>
      </c>
      <c r="D105" s="4">
        <f>AVERAGE(C105:C106)</f>
        <v>11.4</v>
      </c>
      <c r="E105" s="4">
        <v>0</v>
      </c>
      <c r="F105" s="6">
        <v>0.50208333333333333</v>
      </c>
      <c r="G105" s="6">
        <f>F105</f>
        <v>0.50208333333333333</v>
      </c>
      <c r="H105" s="4" t="s">
        <v>26</v>
      </c>
      <c r="I105" s="4">
        <v>15</v>
      </c>
      <c r="J105" s="4">
        <v>8.1</v>
      </c>
      <c r="K105" s="4"/>
    </row>
    <row r="106" spans="1:11" s="3" customFormat="1">
      <c r="A106" s="4" t="s">
        <v>10</v>
      </c>
      <c r="B106" s="4">
        <v>39</v>
      </c>
      <c r="C106" s="4">
        <v>11.8</v>
      </c>
      <c r="D106" s="4">
        <f>D105</f>
        <v>11.4</v>
      </c>
      <c r="E106" s="4">
        <v>1</v>
      </c>
      <c r="F106" s="6">
        <v>0.51180555555555551</v>
      </c>
      <c r="G106" s="6">
        <f>F106-F105</f>
        <v>9.7222222222221877E-3</v>
      </c>
      <c r="H106" s="4"/>
      <c r="I106" s="4"/>
      <c r="J106" s="4"/>
      <c r="K106" s="4"/>
    </row>
    <row r="107" spans="1:11" s="3" customFormat="1">
      <c r="A107" s="4" t="s">
        <v>10</v>
      </c>
      <c r="B107" s="4">
        <v>39</v>
      </c>
      <c r="C107" s="4"/>
      <c r="D107" s="4">
        <f>D105</f>
        <v>11.4</v>
      </c>
      <c r="E107" s="4">
        <v>2</v>
      </c>
      <c r="F107" s="6">
        <v>0.52222222222222225</v>
      </c>
      <c r="G107" s="6">
        <f>F107-F105</f>
        <v>2.0138888888888928E-2</v>
      </c>
      <c r="H107" s="4"/>
      <c r="I107" s="4"/>
      <c r="J107" s="4"/>
      <c r="K107" s="4"/>
    </row>
    <row r="108" spans="1:11" s="3" customFormat="1">
      <c r="A108" s="4" t="s">
        <v>10</v>
      </c>
      <c r="B108" s="4">
        <v>40</v>
      </c>
      <c r="C108" s="4">
        <v>9</v>
      </c>
      <c r="D108" s="4">
        <f>AVERAGE(C108:C109)</f>
        <v>9.75</v>
      </c>
      <c r="E108" s="4">
        <v>0</v>
      </c>
      <c r="F108" s="6">
        <v>0.49861111111111112</v>
      </c>
      <c r="G108" s="6">
        <f>F108</f>
        <v>0.49861111111111112</v>
      </c>
      <c r="H108" s="4"/>
      <c r="I108" s="4">
        <v>15</v>
      </c>
      <c r="J108" s="4">
        <v>12.5</v>
      </c>
      <c r="K108" s="4"/>
    </row>
    <row r="109" spans="1:11" s="3" customFormat="1">
      <c r="A109" s="4" t="s">
        <v>10</v>
      </c>
      <c r="B109" s="4">
        <v>40</v>
      </c>
      <c r="C109" s="4">
        <v>10.5</v>
      </c>
      <c r="D109" s="4">
        <f>D108</f>
        <v>9.75</v>
      </c>
      <c r="E109" s="4">
        <v>1</v>
      </c>
      <c r="F109" s="6">
        <v>0.50972222222222219</v>
      </c>
      <c r="G109" s="6">
        <f>F109-F108</f>
        <v>1.1111111111111072E-2</v>
      </c>
      <c r="H109" s="4"/>
      <c r="I109" s="4"/>
      <c r="J109" s="4"/>
      <c r="K109" s="4"/>
    </row>
    <row r="110" spans="1:11" s="3" customFormat="1">
      <c r="A110" s="4" t="s">
        <v>10</v>
      </c>
      <c r="B110" s="4">
        <v>40</v>
      </c>
      <c r="C110" s="4"/>
      <c r="D110" s="4">
        <f>D108</f>
        <v>9.75</v>
      </c>
      <c r="E110" s="4">
        <v>2</v>
      </c>
      <c r="F110" s="6">
        <v>0.52013888888888882</v>
      </c>
      <c r="G110" s="6">
        <f>F110-F108</f>
        <v>2.1527777777777701E-2</v>
      </c>
      <c r="H110" s="4"/>
      <c r="I110" s="4"/>
      <c r="J110" s="4"/>
      <c r="K110" s="4"/>
    </row>
    <row r="111" spans="1:11" s="3" customFormat="1">
      <c r="A111" s="4" t="s">
        <v>10</v>
      </c>
      <c r="B111" s="4">
        <v>41</v>
      </c>
      <c r="C111" s="4">
        <v>11</v>
      </c>
      <c r="D111" s="4">
        <f>AVERAGE(C111:C112)</f>
        <v>11.25</v>
      </c>
      <c r="E111" s="4">
        <v>0</v>
      </c>
      <c r="F111" s="6">
        <v>0.49861111111111112</v>
      </c>
      <c r="G111" s="6">
        <f>F111</f>
        <v>0.49861111111111112</v>
      </c>
      <c r="H111" s="4"/>
      <c r="I111" s="4">
        <v>16</v>
      </c>
      <c r="J111" s="4">
        <v>5.0999999999999996</v>
      </c>
      <c r="K111" s="4"/>
    </row>
    <row r="112" spans="1:11" s="3" customFormat="1">
      <c r="A112" s="4" t="s">
        <v>10</v>
      </c>
      <c r="B112" s="4">
        <v>41</v>
      </c>
      <c r="C112" s="4">
        <v>11.5</v>
      </c>
      <c r="D112" s="4">
        <f>D111</f>
        <v>11.25</v>
      </c>
      <c r="E112" s="4">
        <v>1</v>
      </c>
      <c r="F112" s="6">
        <v>0.50902777777777775</v>
      </c>
      <c r="G112" s="6">
        <f>F112-F111</f>
        <v>1.041666666666663E-2</v>
      </c>
      <c r="H112" s="4"/>
      <c r="I112" s="4"/>
      <c r="J112" s="4"/>
      <c r="K112" s="4"/>
    </row>
    <row r="113" spans="1:11" s="3" customFormat="1">
      <c r="A113" s="4" t="s">
        <v>10</v>
      </c>
      <c r="B113" s="4">
        <v>41</v>
      </c>
      <c r="C113" s="4"/>
      <c r="D113" s="4">
        <f>D111</f>
        <v>11.25</v>
      </c>
      <c r="E113" s="4">
        <v>2</v>
      </c>
      <c r="F113" s="6">
        <v>0.51944444444444449</v>
      </c>
      <c r="G113" s="6">
        <f>F113-F111</f>
        <v>2.083333333333337E-2</v>
      </c>
      <c r="H113" s="4"/>
      <c r="I113" s="4"/>
      <c r="J113" s="4"/>
      <c r="K113" s="4"/>
    </row>
    <row r="114" spans="1:11" s="3" customFormat="1">
      <c r="A114" s="4" t="s">
        <v>10</v>
      </c>
      <c r="B114" s="4">
        <v>42</v>
      </c>
      <c r="C114" s="4">
        <v>7</v>
      </c>
      <c r="D114" s="4">
        <f>AVERAGE(C114:C115)</f>
        <v>9.25</v>
      </c>
      <c r="E114" s="4">
        <v>0</v>
      </c>
      <c r="F114" s="6">
        <v>0.50069444444444444</v>
      </c>
      <c r="G114" s="6">
        <f>F114</f>
        <v>0.50069444444444444</v>
      </c>
      <c r="H114" s="4"/>
      <c r="I114" s="4">
        <v>16</v>
      </c>
      <c r="J114" s="4">
        <v>9.5</v>
      </c>
      <c r="K114" s="4"/>
    </row>
    <row r="115" spans="1:11" s="3" customFormat="1">
      <c r="A115" s="4" t="s">
        <v>10</v>
      </c>
      <c r="B115" s="4">
        <v>42</v>
      </c>
      <c r="C115" s="4">
        <v>11.5</v>
      </c>
      <c r="D115" s="4">
        <f>D114</f>
        <v>9.25</v>
      </c>
      <c r="E115" s="4">
        <v>1</v>
      </c>
      <c r="F115" s="6">
        <v>0.51111111111111118</v>
      </c>
      <c r="G115" s="6">
        <f>F115-F114</f>
        <v>1.0416666666666741E-2</v>
      </c>
      <c r="H115" s="4"/>
      <c r="I115" s="4"/>
      <c r="J115" s="4"/>
      <c r="K115" s="4"/>
    </row>
    <row r="116" spans="1:11" s="3" customFormat="1">
      <c r="A116" s="4" t="s">
        <v>10</v>
      </c>
      <c r="B116" s="4">
        <v>42</v>
      </c>
      <c r="C116" s="4"/>
      <c r="D116" s="4">
        <f>D114</f>
        <v>9.25</v>
      </c>
      <c r="E116" s="4">
        <v>2</v>
      </c>
      <c r="F116" s="6">
        <v>0.52152777777777781</v>
      </c>
      <c r="G116" s="6">
        <f>F116-F114</f>
        <v>2.083333333333337E-2</v>
      </c>
      <c r="H116" s="4"/>
      <c r="I116" s="4"/>
      <c r="J116" s="4"/>
      <c r="K116" s="4"/>
    </row>
    <row r="117" spans="1:11" s="3" customFormat="1">
      <c r="A117" s="4" t="s">
        <v>10</v>
      </c>
      <c r="B117" s="4">
        <v>43</v>
      </c>
      <c r="C117" s="4">
        <v>6.5</v>
      </c>
      <c r="D117" s="4">
        <f>AVERAGE(C117:C118)</f>
        <v>7.95</v>
      </c>
      <c r="E117" s="4">
        <v>0</v>
      </c>
      <c r="F117" s="6">
        <v>0.50277777777777777</v>
      </c>
      <c r="G117" s="6">
        <f>F117</f>
        <v>0.50277777777777777</v>
      </c>
      <c r="H117" s="4"/>
      <c r="I117" s="4">
        <v>16</v>
      </c>
      <c r="J117" s="4">
        <v>10</v>
      </c>
      <c r="K117" s="4"/>
    </row>
    <row r="118" spans="1:11" s="3" customFormat="1">
      <c r="A118" s="4" t="s">
        <v>10</v>
      </c>
      <c r="B118" s="4">
        <v>43</v>
      </c>
      <c r="C118" s="4">
        <v>9.4</v>
      </c>
      <c r="D118" s="4">
        <f>D117</f>
        <v>7.95</v>
      </c>
      <c r="E118" s="4">
        <v>1</v>
      </c>
      <c r="F118" s="6">
        <v>0.5131944444444444</v>
      </c>
      <c r="G118" s="6">
        <f>F118-F117</f>
        <v>1.041666666666663E-2</v>
      </c>
      <c r="H118" s="4"/>
      <c r="I118" s="4"/>
      <c r="J118" s="4"/>
      <c r="K118" s="4"/>
    </row>
    <row r="119" spans="1:11" s="3" customFormat="1">
      <c r="A119" s="4" t="s">
        <v>10</v>
      </c>
      <c r="B119" s="4">
        <v>43</v>
      </c>
      <c r="C119" s="4"/>
      <c r="D119" s="4">
        <f>D117</f>
        <v>7.95</v>
      </c>
      <c r="E119" s="4">
        <v>2</v>
      </c>
      <c r="F119" s="6">
        <v>0.52361111111111114</v>
      </c>
      <c r="G119" s="6">
        <f>F119-F117</f>
        <v>2.083333333333337E-2</v>
      </c>
      <c r="H119" s="4"/>
      <c r="I119" s="4"/>
      <c r="J119" s="4"/>
      <c r="K119" s="4"/>
    </row>
    <row r="120" spans="1:11" s="3" customFormat="1">
      <c r="A120" s="4" t="s">
        <v>10</v>
      </c>
      <c r="B120" s="4">
        <v>44</v>
      </c>
      <c r="C120" s="4">
        <v>9.5</v>
      </c>
      <c r="D120" s="4">
        <f>AVERAGE(C120:C121)</f>
        <v>10.5</v>
      </c>
      <c r="E120" s="4">
        <v>0</v>
      </c>
      <c r="F120" s="6">
        <v>0.50416666666666665</v>
      </c>
      <c r="G120" s="6">
        <f>F120</f>
        <v>0.50416666666666665</v>
      </c>
      <c r="H120" s="4"/>
      <c r="I120" s="4">
        <v>16.5</v>
      </c>
      <c r="J120" s="4">
        <v>8.1</v>
      </c>
      <c r="K120" s="4"/>
    </row>
    <row r="121" spans="1:11" s="3" customFormat="1">
      <c r="A121" s="4" t="s">
        <v>10</v>
      </c>
      <c r="B121" s="4">
        <v>44</v>
      </c>
      <c r="C121" s="4">
        <v>11.5</v>
      </c>
      <c r="D121" s="4">
        <f>D120</f>
        <v>10.5</v>
      </c>
      <c r="E121" s="4">
        <v>1</v>
      </c>
      <c r="F121" s="6">
        <v>0.51458333333333328</v>
      </c>
      <c r="G121" s="6">
        <f>F121-F120</f>
        <v>1.041666666666663E-2</v>
      </c>
      <c r="H121" s="4"/>
      <c r="I121" s="4"/>
      <c r="J121" s="4"/>
      <c r="K121" s="4"/>
    </row>
    <row r="122" spans="1:11" s="3" customFormat="1">
      <c r="A122" s="4" t="s">
        <v>10</v>
      </c>
      <c r="B122" s="4">
        <v>44</v>
      </c>
      <c r="C122" s="4"/>
      <c r="D122" s="4">
        <f>D120</f>
        <v>10.5</v>
      </c>
      <c r="E122" s="4">
        <v>2</v>
      </c>
      <c r="F122" s="6">
        <v>0.52500000000000002</v>
      </c>
      <c r="G122" s="6">
        <f>F122-F120</f>
        <v>2.083333333333337E-2</v>
      </c>
      <c r="H122" s="4"/>
      <c r="I122" s="4"/>
      <c r="J122" s="4"/>
      <c r="K122" s="4"/>
    </row>
    <row r="123" spans="1:11" s="3" customFormat="1">
      <c r="A123" s="4" t="s">
        <v>10</v>
      </c>
      <c r="B123" s="4">
        <v>45</v>
      </c>
      <c r="C123" s="4">
        <v>8.5</v>
      </c>
      <c r="D123" s="4">
        <f>AVERAGE(C123:C124)</f>
        <v>9.25</v>
      </c>
      <c r="E123" s="4">
        <v>0</v>
      </c>
      <c r="F123" s="6">
        <v>0.50555555555555554</v>
      </c>
      <c r="G123" s="6">
        <f>F123</f>
        <v>0.50555555555555554</v>
      </c>
      <c r="H123" s="4" t="s">
        <v>15</v>
      </c>
      <c r="I123" s="4">
        <v>16</v>
      </c>
      <c r="J123" s="4">
        <v>6.6</v>
      </c>
      <c r="K123" s="4"/>
    </row>
    <row r="124" spans="1:11" s="3" customFormat="1">
      <c r="A124" s="4" t="s">
        <v>10</v>
      </c>
      <c r="B124" s="4">
        <v>45</v>
      </c>
      <c r="C124" s="4">
        <v>10</v>
      </c>
      <c r="D124" s="4">
        <f>D123</f>
        <v>9.25</v>
      </c>
      <c r="E124" s="4">
        <v>1</v>
      </c>
      <c r="F124" s="6">
        <v>0.51597222222222217</v>
      </c>
      <c r="G124" s="6">
        <f>F124-F123</f>
        <v>1.041666666666663E-2</v>
      </c>
      <c r="H124" s="4"/>
      <c r="I124" s="4"/>
      <c r="J124" s="4"/>
      <c r="K124" s="4"/>
    </row>
    <row r="125" spans="1:11" s="3" customFormat="1">
      <c r="A125" s="4" t="s">
        <v>10</v>
      </c>
      <c r="B125" s="4">
        <v>45</v>
      </c>
      <c r="C125" s="4"/>
      <c r="D125" s="4">
        <f>D123</f>
        <v>9.25</v>
      </c>
      <c r="E125" s="4">
        <v>2</v>
      </c>
      <c r="F125" s="6">
        <v>0.52638888888888891</v>
      </c>
      <c r="G125" s="6">
        <f>F125-F123</f>
        <v>2.083333333333337E-2</v>
      </c>
      <c r="H125" s="4"/>
      <c r="I125" s="4"/>
      <c r="J125" s="4"/>
      <c r="K125" s="4"/>
    </row>
    <row r="126" spans="1:11" s="3" customFormat="1">
      <c r="A126" s="4" t="s">
        <v>10</v>
      </c>
      <c r="B126" s="4">
        <v>46</v>
      </c>
      <c r="C126" s="4">
        <v>9</v>
      </c>
      <c r="D126" s="4">
        <f>AVERAGE(C126:C127)</f>
        <v>9.75</v>
      </c>
      <c r="E126" s="4">
        <v>0</v>
      </c>
      <c r="F126" s="6">
        <v>0.50694444444444442</v>
      </c>
      <c r="G126" s="6">
        <f>F126</f>
        <v>0.50694444444444442</v>
      </c>
      <c r="H126" s="4"/>
      <c r="I126" s="4">
        <v>17</v>
      </c>
      <c r="J126" s="4">
        <v>5.6</v>
      </c>
      <c r="K126" s="4"/>
    </row>
    <row r="127" spans="1:11" s="3" customFormat="1">
      <c r="A127" s="4" t="s">
        <v>10</v>
      </c>
      <c r="B127" s="4">
        <v>46</v>
      </c>
      <c r="C127" s="4">
        <v>10.5</v>
      </c>
      <c r="D127" s="4">
        <f>D126</f>
        <v>9.75</v>
      </c>
      <c r="E127" s="4">
        <v>1</v>
      </c>
      <c r="F127" s="6">
        <v>0.51736111111111105</v>
      </c>
      <c r="G127" s="6">
        <f>F127-F126</f>
        <v>1.041666666666663E-2</v>
      </c>
      <c r="H127" s="4"/>
      <c r="I127" s="4"/>
      <c r="J127" s="4"/>
      <c r="K127" s="4"/>
    </row>
    <row r="128" spans="1:11" s="3" customFormat="1">
      <c r="A128" s="4" t="s">
        <v>10</v>
      </c>
      <c r="B128" s="4">
        <v>46</v>
      </c>
      <c r="C128" s="4"/>
      <c r="D128" s="4">
        <f>D126</f>
        <v>9.75</v>
      </c>
      <c r="E128" s="4">
        <v>2</v>
      </c>
      <c r="F128" s="6">
        <v>0.52777777777777779</v>
      </c>
      <c r="G128" s="6">
        <f>F128-F126</f>
        <v>2.083333333333337E-2</v>
      </c>
      <c r="H128" s="4"/>
      <c r="I128" s="4"/>
      <c r="J128" s="4"/>
      <c r="K128" s="4"/>
    </row>
    <row r="129" spans="1:11" s="3" customFormat="1">
      <c r="A129" s="4" t="s">
        <v>10</v>
      </c>
      <c r="B129" s="4">
        <v>47</v>
      </c>
      <c r="C129" s="4">
        <v>8.9</v>
      </c>
      <c r="D129" s="4">
        <f>AVERAGE(C129:C130)</f>
        <v>9.3500000000000014</v>
      </c>
      <c r="E129" s="4">
        <v>0</v>
      </c>
      <c r="F129" s="6">
        <v>0.50208333333333333</v>
      </c>
      <c r="G129" s="6">
        <f>F129</f>
        <v>0.50208333333333333</v>
      </c>
      <c r="H129" s="4"/>
      <c r="I129" s="4">
        <v>17</v>
      </c>
      <c r="J129" s="4">
        <v>5.0999999999999996</v>
      </c>
      <c r="K129" s="4"/>
    </row>
    <row r="130" spans="1:11" s="3" customFormat="1">
      <c r="A130" s="4" t="s">
        <v>10</v>
      </c>
      <c r="B130" s="4">
        <v>47</v>
      </c>
      <c r="C130" s="4">
        <v>9.8000000000000007</v>
      </c>
      <c r="D130" s="4">
        <f>D129</f>
        <v>9.3500000000000014</v>
      </c>
      <c r="E130" s="4">
        <v>1</v>
      </c>
      <c r="F130" s="6">
        <v>0.51250000000000007</v>
      </c>
      <c r="G130" s="6">
        <f>F130-F129</f>
        <v>1.0416666666666741E-2</v>
      </c>
      <c r="H130" s="4"/>
      <c r="I130" s="4"/>
      <c r="J130" s="4"/>
      <c r="K130" s="4"/>
    </row>
    <row r="131" spans="1:11" s="3" customFormat="1">
      <c r="A131" s="4" t="s">
        <v>10</v>
      </c>
      <c r="B131" s="4">
        <v>47</v>
      </c>
      <c r="C131" s="4"/>
      <c r="D131" s="4">
        <f>D129</f>
        <v>9.3500000000000014</v>
      </c>
      <c r="E131" s="4">
        <v>2</v>
      </c>
      <c r="F131" s="6">
        <v>0.52569444444444446</v>
      </c>
      <c r="G131" s="6">
        <f>F131-F129</f>
        <v>2.3611111111111138E-2</v>
      </c>
      <c r="H131" s="4"/>
      <c r="I131" s="4"/>
      <c r="J131" s="4"/>
      <c r="K131" s="4"/>
    </row>
    <row r="132" spans="1:11" s="3" customFormat="1">
      <c r="A132" s="4" t="s">
        <v>10</v>
      </c>
      <c r="B132" s="4">
        <v>49</v>
      </c>
      <c r="C132" s="4">
        <v>9.9</v>
      </c>
      <c r="D132" s="4">
        <f>AVERAGE(C132:C133)</f>
        <v>10.350000000000001</v>
      </c>
      <c r="E132" s="4">
        <v>0</v>
      </c>
      <c r="F132" s="6">
        <v>0.50624999999999998</v>
      </c>
      <c r="G132" s="6">
        <f>F132</f>
        <v>0.50624999999999998</v>
      </c>
      <c r="H132" s="4"/>
      <c r="I132" s="4">
        <v>16</v>
      </c>
      <c r="J132" s="4">
        <v>5.0999999999999996</v>
      </c>
      <c r="K132" s="4"/>
    </row>
    <row r="133" spans="1:11" s="3" customFormat="1">
      <c r="A133" s="4" t="s">
        <v>10</v>
      </c>
      <c r="B133" s="4">
        <v>49</v>
      </c>
      <c r="C133" s="4">
        <v>10.8</v>
      </c>
      <c r="D133" s="4">
        <f>D132</f>
        <v>10.350000000000001</v>
      </c>
      <c r="E133" s="4">
        <v>1</v>
      </c>
      <c r="F133" s="6">
        <v>0.51666666666666672</v>
      </c>
      <c r="G133" s="6">
        <f>F133-F132</f>
        <v>1.0416666666666741E-2</v>
      </c>
      <c r="H133" s="4"/>
      <c r="I133" s="4"/>
      <c r="J133" s="4"/>
      <c r="K133" s="4"/>
    </row>
    <row r="134" spans="1:11" s="3" customFormat="1">
      <c r="A134" s="4" t="s">
        <v>10</v>
      </c>
      <c r="B134" s="4">
        <v>49</v>
      </c>
      <c r="C134" s="4"/>
      <c r="D134" s="4">
        <f>D132</f>
        <v>10.350000000000001</v>
      </c>
      <c r="E134" s="4">
        <v>2</v>
      </c>
      <c r="F134" s="6">
        <v>0.52916666666666667</v>
      </c>
      <c r="G134" s="6">
        <f>F134-F132</f>
        <v>2.2916666666666696E-2</v>
      </c>
      <c r="H134" s="4"/>
      <c r="I134" s="4"/>
      <c r="J134" s="4"/>
      <c r="K134" s="4"/>
    </row>
    <row r="135" spans="1:11" s="3" customFormat="1">
      <c r="A135" s="4" t="s">
        <v>10</v>
      </c>
      <c r="B135" s="4">
        <v>50</v>
      </c>
      <c r="C135" s="4">
        <v>9.8000000000000007</v>
      </c>
      <c r="D135" s="4">
        <f>AVERAGE(C135:C136)</f>
        <v>10.4</v>
      </c>
      <c r="E135" s="4">
        <v>0</v>
      </c>
      <c r="F135" s="6">
        <v>0.5083333333333333</v>
      </c>
      <c r="G135" s="6">
        <f>F135</f>
        <v>0.5083333333333333</v>
      </c>
      <c r="H135" s="4"/>
      <c r="I135" s="4">
        <v>16</v>
      </c>
      <c r="J135" s="4">
        <v>8.5</v>
      </c>
      <c r="K135" s="4"/>
    </row>
    <row r="136" spans="1:11" s="3" customFormat="1">
      <c r="A136" s="4" t="s">
        <v>10</v>
      </c>
      <c r="B136" s="4">
        <v>50</v>
      </c>
      <c r="C136" s="4">
        <v>11</v>
      </c>
      <c r="D136" s="4">
        <f>D135</f>
        <v>10.4</v>
      </c>
      <c r="E136" s="4">
        <v>1</v>
      </c>
      <c r="F136" s="6">
        <v>0.51874999999999993</v>
      </c>
      <c r="G136" s="6">
        <f>F136-F135</f>
        <v>1.041666666666663E-2</v>
      </c>
      <c r="H136" s="4"/>
      <c r="I136" s="4"/>
      <c r="J136" s="4"/>
      <c r="K136" s="4"/>
    </row>
    <row r="137" spans="1:11" s="3" customFormat="1">
      <c r="A137" s="4" t="s">
        <v>10</v>
      </c>
      <c r="B137" s="4">
        <v>50</v>
      </c>
      <c r="C137" s="4"/>
      <c r="D137" s="4">
        <f>D135</f>
        <v>10.4</v>
      </c>
      <c r="E137" s="4">
        <v>2</v>
      </c>
      <c r="F137" s="6">
        <v>0.53194444444444444</v>
      </c>
      <c r="G137" s="6">
        <f>F137-F135</f>
        <v>2.3611111111111138E-2</v>
      </c>
      <c r="H137" s="4"/>
      <c r="I137" s="4"/>
      <c r="J137" s="4"/>
      <c r="K137" s="4"/>
    </row>
    <row r="138" spans="1:11" s="3" customFormat="1">
      <c r="A138" s="4" t="s">
        <v>10</v>
      </c>
      <c r="B138" s="4">
        <v>51</v>
      </c>
      <c r="C138" s="4">
        <v>9</v>
      </c>
      <c r="D138" s="4">
        <f>AVERAGE(C138:C139)</f>
        <v>9.75</v>
      </c>
      <c r="E138" s="4">
        <v>0</v>
      </c>
      <c r="F138" s="6">
        <v>0.50347222222222221</v>
      </c>
      <c r="G138" s="6">
        <f>F138</f>
        <v>0.50347222222222221</v>
      </c>
      <c r="H138" s="4"/>
      <c r="I138" s="4">
        <v>17</v>
      </c>
      <c r="J138" s="4">
        <v>9</v>
      </c>
      <c r="K138" s="4"/>
    </row>
    <row r="139" spans="1:11" s="3" customFormat="1">
      <c r="A139" s="4" t="s">
        <v>10</v>
      </c>
      <c r="B139" s="4">
        <v>51</v>
      </c>
      <c r="C139" s="4">
        <v>10.5</v>
      </c>
      <c r="D139" s="4">
        <f>D138</f>
        <v>9.75</v>
      </c>
      <c r="E139" s="4">
        <v>1</v>
      </c>
      <c r="F139" s="6">
        <v>0.51527777777777783</v>
      </c>
      <c r="G139" s="6">
        <f>F139-F138</f>
        <v>1.1805555555555625E-2</v>
      </c>
      <c r="H139" s="4"/>
      <c r="I139" s="4"/>
      <c r="J139" s="4"/>
      <c r="K139" s="4"/>
    </row>
    <row r="140" spans="1:11" s="3" customFormat="1">
      <c r="A140" s="4" t="s">
        <v>10</v>
      </c>
      <c r="B140" s="4">
        <v>51</v>
      </c>
      <c r="C140" s="4"/>
      <c r="D140" s="4">
        <f>D138</f>
        <v>9.75</v>
      </c>
      <c r="E140" s="4">
        <v>2</v>
      </c>
      <c r="F140" s="6">
        <v>0.52708333333333335</v>
      </c>
      <c r="G140" s="6">
        <f>F140-F138</f>
        <v>2.3611111111111138E-2</v>
      </c>
      <c r="H140" s="4"/>
      <c r="I140" s="4"/>
      <c r="J140" s="4"/>
      <c r="K140" s="4"/>
    </row>
    <row r="141" spans="1:11">
      <c r="A141" s="4" t="s">
        <v>10</v>
      </c>
      <c r="B141" s="4">
        <v>52</v>
      </c>
      <c r="C141" s="4">
        <v>9</v>
      </c>
      <c r="D141" s="4">
        <f>AVERAGE(C141:C142)</f>
        <v>9.5</v>
      </c>
      <c r="E141" s="4">
        <v>0</v>
      </c>
      <c r="F141" s="6">
        <v>0.50555555555555554</v>
      </c>
      <c r="G141" s="6">
        <f>F141</f>
        <v>0.50555555555555554</v>
      </c>
      <c r="H141" s="4"/>
      <c r="I141" s="4">
        <v>21</v>
      </c>
      <c r="J141" s="4">
        <v>12.5</v>
      </c>
      <c r="K141" s="4"/>
    </row>
    <row r="142" spans="1:11">
      <c r="A142" s="4" t="s">
        <v>10</v>
      </c>
      <c r="B142" s="4">
        <v>52</v>
      </c>
      <c r="C142" s="4">
        <v>10</v>
      </c>
      <c r="D142" s="4">
        <f>D141</f>
        <v>9.5</v>
      </c>
      <c r="E142" s="4">
        <v>1</v>
      </c>
      <c r="F142" s="6">
        <v>0.51874999999999993</v>
      </c>
      <c r="G142" s="6">
        <f>F142-F141</f>
        <v>1.3194444444444398E-2</v>
      </c>
      <c r="H142" s="4"/>
      <c r="I142" s="4"/>
      <c r="J142" s="4"/>
      <c r="K142" s="4"/>
    </row>
    <row r="143" spans="1:11">
      <c r="A143" s="4" t="s">
        <v>10</v>
      </c>
      <c r="B143" s="4">
        <v>52</v>
      </c>
      <c r="C143" s="4"/>
      <c r="D143" s="4">
        <f>D141</f>
        <v>9.5</v>
      </c>
      <c r="E143" s="4">
        <v>2</v>
      </c>
      <c r="F143" s="6">
        <v>0.52847222222222223</v>
      </c>
      <c r="G143" s="6">
        <f>F143-F141</f>
        <v>2.2916666666666696E-2</v>
      </c>
      <c r="H143" s="4"/>
      <c r="I143" s="4"/>
      <c r="J143" s="4"/>
      <c r="K143" s="4"/>
    </row>
    <row r="144" spans="1:11">
      <c r="A144" s="4" t="s">
        <v>10</v>
      </c>
      <c r="B144" s="4">
        <v>53</v>
      </c>
      <c r="C144" s="4">
        <v>9.5</v>
      </c>
      <c r="D144" s="4">
        <f>AVERAGE(C144:C145)</f>
        <v>9.75</v>
      </c>
      <c r="E144" s="4">
        <v>0</v>
      </c>
      <c r="F144" s="6">
        <v>0.5083333333333333</v>
      </c>
      <c r="G144" s="6">
        <f>F144</f>
        <v>0.5083333333333333</v>
      </c>
      <c r="H144" s="4" t="s">
        <v>13</v>
      </c>
      <c r="I144" s="4">
        <v>18</v>
      </c>
      <c r="J144" s="4">
        <v>10.5</v>
      </c>
      <c r="K144" s="4"/>
    </row>
    <row r="145" spans="1:11">
      <c r="A145" s="4" t="s">
        <v>10</v>
      </c>
      <c r="B145" s="4">
        <v>53</v>
      </c>
      <c r="C145" s="4">
        <v>10</v>
      </c>
      <c r="D145" s="4">
        <f>D144</f>
        <v>9.75</v>
      </c>
      <c r="E145" s="4">
        <v>1</v>
      </c>
      <c r="F145" s="6">
        <v>0.52013888888888882</v>
      </c>
      <c r="G145" s="6">
        <f>F145-F144</f>
        <v>1.1805555555555514E-2</v>
      </c>
      <c r="H145" s="4"/>
      <c r="I145" s="4"/>
      <c r="J145" s="4"/>
      <c r="K145" s="4"/>
    </row>
    <row r="146" spans="1:11">
      <c r="A146" s="4" t="s">
        <v>10</v>
      </c>
      <c r="B146" s="4">
        <v>53</v>
      </c>
      <c r="C146" s="4"/>
      <c r="D146" s="4">
        <f>D144</f>
        <v>9.75</v>
      </c>
      <c r="E146" s="4">
        <v>2</v>
      </c>
      <c r="F146" s="6">
        <v>0.52986111111111112</v>
      </c>
      <c r="G146" s="6">
        <f>F146-F144</f>
        <v>2.1527777777777812E-2</v>
      </c>
      <c r="H146" s="4"/>
      <c r="I146" s="4"/>
      <c r="J146" s="4"/>
      <c r="K146" s="4"/>
    </row>
    <row r="147" spans="1:11">
      <c r="A147" s="4" t="s">
        <v>10</v>
      </c>
      <c r="B147" s="4">
        <v>54</v>
      </c>
      <c r="C147" s="4">
        <v>8</v>
      </c>
      <c r="D147" s="4">
        <f>AVERAGE(C147:C148)</f>
        <v>9.5</v>
      </c>
      <c r="E147" s="4">
        <v>0</v>
      </c>
      <c r="F147" s="6">
        <v>0.50972222222222219</v>
      </c>
      <c r="G147" s="6">
        <f>F147</f>
        <v>0.50972222222222219</v>
      </c>
      <c r="H147" s="4"/>
      <c r="I147" s="4">
        <v>23</v>
      </c>
      <c r="J147" s="4">
        <v>4.5999999999999996</v>
      </c>
      <c r="K147" s="4"/>
    </row>
    <row r="148" spans="1:11">
      <c r="A148" s="4" t="s">
        <v>10</v>
      </c>
      <c r="B148" s="4">
        <v>54</v>
      </c>
      <c r="C148" s="4">
        <v>11</v>
      </c>
      <c r="D148" s="4">
        <f>D147</f>
        <v>9.5</v>
      </c>
      <c r="E148" s="4">
        <v>1</v>
      </c>
      <c r="F148" s="6">
        <v>0.52222222222222225</v>
      </c>
      <c r="G148" s="6">
        <f>F148-F147</f>
        <v>1.2500000000000067E-2</v>
      </c>
      <c r="H148" s="4"/>
      <c r="I148" s="4"/>
      <c r="J148" s="4"/>
      <c r="K148" s="4"/>
    </row>
    <row r="149" spans="1:11">
      <c r="A149" s="4" t="s">
        <v>10</v>
      </c>
      <c r="B149" s="4">
        <v>54</v>
      </c>
      <c r="C149" s="4"/>
      <c r="D149" s="4">
        <f>D147</f>
        <v>9.5</v>
      </c>
      <c r="E149" s="4">
        <v>2</v>
      </c>
      <c r="F149" s="6">
        <v>0.53194444444444444</v>
      </c>
      <c r="G149" s="6">
        <f>F149-F147</f>
        <v>2.2222222222222254E-2</v>
      </c>
      <c r="H149" s="4"/>
      <c r="I149" s="4"/>
      <c r="J149" s="4"/>
      <c r="K149" s="4"/>
    </row>
    <row r="150" spans="1:11">
      <c r="A150" s="4" t="s">
        <v>10</v>
      </c>
      <c r="B150" s="4">
        <v>55</v>
      </c>
      <c r="C150" s="4">
        <v>8.5</v>
      </c>
      <c r="D150" s="4">
        <f>AVERAGE(C150:C151)</f>
        <v>9.5</v>
      </c>
      <c r="E150" s="4">
        <v>0</v>
      </c>
      <c r="F150" s="6">
        <v>0.51250000000000007</v>
      </c>
      <c r="G150" s="6">
        <f>F150</f>
        <v>0.51250000000000007</v>
      </c>
      <c r="H150" s="4"/>
      <c r="I150" s="4">
        <v>18</v>
      </c>
      <c r="J150" s="4">
        <v>6.1</v>
      </c>
      <c r="K150" s="4"/>
    </row>
    <row r="151" spans="1:11">
      <c r="A151" s="4" t="s">
        <v>10</v>
      </c>
      <c r="B151" s="4">
        <v>55</v>
      </c>
      <c r="C151" s="4">
        <v>10.5</v>
      </c>
      <c r="D151" s="4">
        <f>D150</f>
        <v>9.5</v>
      </c>
      <c r="E151" s="4">
        <v>1</v>
      </c>
      <c r="F151" s="6">
        <v>0.52430555555555558</v>
      </c>
      <c r="G151" s="6">
        <f>F151-F150</f>
        <v>1.1805555555555514E-2</v>
      </c>
      <c r="H151" s="4"/>
      <c r="I151" s="4"/>
      <c r="J151" s="4"/>
      <c r="K151" s="4"/>
    </row>
    <row r="152" spans="1:11">
      <c r="A152" s="4" t="s">
        <v>10</v>
      </c>
      <c r="B152" s="4">
        <v>55</v>
      </c>
      <c r="C152" s="4"/>
      <c r="D152" s="4">
        <f>D150</f>
        <v>9.5</v>
      </c>
      <c r="E152" s="4">
        <v>2</v>
      </c>
      <c r="F152" s="6">
        <v>0.53402777777777777</v>
      </c>
      <c r="G152" s="6">
        <f>F152-F150</f>
        <v>2.1527777777777701E-2</v>
      </c>
      <c r="H152" s="4"/>
      <c r="I152" s="4"/>
      <c r="J152" s="4"/>
      <c r="K152" s="4"/>
    </row>
    <row r="153" spans="1:11">
      <c r="A153" s="4" t="s">
        <v>10</v>
      </c>
      <c r="B153" s="4">
        <v>56</v>
      </c>
      <c r="C153" s="4">
        <v>9.5</v>
      </c>
      <c r="D153" s="4">
        <f>AVERAGE(C153:C154)</f>
        <v>10.25</v>
      </c>
      <c r="E153" s="4">
        <v>0</v>
      </c>
      <c r="F153" s="6">
        <v>0.51388888888888895</v>
      </c>
      <c r="G153" s="6">
        <f>F153</f>
        <v>0.51388888888888895</v>
      </c>
      <c r="H153" s="4"/>
      <c r="I153" s="4">
        <v>21</v>
      </c>
      <c r="J153" s="4">
        <v>7.1</v>
      </c>
      <c r="K153" s="4"/>
    </row>
    <row r="154" spans="1:11">
      <c r="A154" s="4" t="s">
        <v>10</v>
      </c>
      <c r="B154" s="4">
        <v>56</v>
      </c>
      <c r="C154" s="4">
        <v>11</v>
      </c>
      <c r="D154" s="4">
        <f>D153</f>
        <v>10.25</v>
      </c>
      <c r="E154" s="4">
        <v>1</v>
      </c>
      <c r="F154" s="6">
        <v>0.52569444444444446</v>
      </c>
      <c r="G154" s="6">
        <f>F154-F153</f>
        <v>1.1805555555555514E-2</v>
      </c>
      <c r="H154" s="4"/>
      <c r="I154" s="4"/>
      <c r="J154" s="4"/>
      <c r="K154" s="4"/>
    </row>
    <row r="155" spans="1:11">
      <c r="A155" s="4" t="s">
        <v>10</v>
      </c>
      <c r="B155" s="4">
        <v>56</v>
      </c>
      <c r="C155" s="4"/>
      <c r="D155" s="4">
        <f>D153</f>
        <v>10.25</v>
      </c>
      <c r="E155" s="4">
        <v>2</v>
      </c>
      <c r="F155" s="6">
        <v>0.53541666666666665</v>
      </c>
      <c r="G155" s="6">
        <f>F155-F153</f>
        <v>2.1527777777777701E-2</v>
      </c>
      <c r="H155" s="4"/>
      <c r="I155" s="4"/>
      <c r="J155" s="4"/>
      <c r="K155" s="4"/>
    </row>
    <row r="156" spans="1:11">
      <c r="F156" s="2"/>
      <c r="G156" s="2"/>
    </row>
    <row r="157" spans="1:11">
      <c r="F157" s="2"/>
      <c r="G157" s="2"/>
    </row>
    <row r="158" spans="1:11">
      <c r="E158" s="1"/>
      <c r="F158" s="2"/>
      <c r="G158" s="2"/>
    </row>
    <row r="159" spans="1:11">
      <c r="F159" s="2"/>
      <c r="G159" s="2"/>
    </row>
    <row r="160" spans="1:11">
      <c r="F160" s="2"/>
      <c r="G160" s="2"/>
    </row>
    <row r="161" spans="6:7">
      <c r="F161" s="2"/>
      <c r="G161" s="2"/>
    </row>
    <row r="162" spans="6:7">
      <c r="F162" s="2"/>
      <c r="G162" s="2"/>
    </row>
    <row r="163" spans="6:7">
      <c r="F163" s="2"/>
      <c r="G163" s="2"/>
    </row>
    <row r="164" spans="6:7">
      <c r="F164" s="2"/>
      <c r="G164" s="2"/>
    </row>
    <row r="165" spans="6:7">
      <c r="F165" s="2"/>
      <c r="G165" s="2"/>
    </row>
    <row r="166" spans="6:7">
      <c r="F166" s="2"/>
      <c r="G166" s="2"/>
    </row>
    <row r="167" spans="6:7">
      <c r="F167" s="2"/>
      <c r="G167" s="2"/>
    </row>
    <row r="168" spans="6:7">
      <c r="F168" s="2"/>
      <c r="G168" s="2"/>
    </row>
    <row r="169" spans="6:7">
      <c r="F169" s="2"/>
      <c r="G169" s="2"/>
    </row>
    <row r="170" spans="6:7">
      <c r="F170" s="2"/>
      <c r="G170" s="2"/>
    </row>
    <row r="171" spans="6:7">
      <c r="F171" s="2"/>
      <c r="G171" s="2"/>
    </row>
    <row r="172" spans="6:7">
      <c r="F172" s="2"/>
      <c r="G172" s="2"/>
    </row>
    <row r="173" spans="6:7">
      <c r="F173" s="2"/>
      <c r="G173" s="2"/>
    </row>
    <row r="174" spans="6:7">
      <c r="F174" s="2"/>
      <c r="G174" s="2"/>
    </row>
    <row r="175" spans="6:7">
      <c r="F175" s="2"/>
      <c r="G175" s="2"/>
    </row>
    <row r="176" spans="6:7">
      <c r="F176" s="2"/>
      <c r="G176" s="2"/>
    </row>
    <row r="177" spans="2:7">
      <c r="F177" s="2"/>
      <c r="G177" s="2"/>
    </row>
    <row r="178" spans="2:7">
      <c r="F178" s="2"/>
      <c r="G178" s="2"/>
    </row>
    <row r="179" spans="2:7">
      <c r="F179" s="2"/>
      <c r="G179" s="2"/>
    </row>
    <row r="180" spans="2:7">
      <c r="F180" s="2"/>
      <c r="G180" s="2"/>
    </row>
    <row r="181" spans="2:7">
      <c r="F181" s="2"/>
      <c r="G181" s="2"/>
    </row>
    <row r="182" spans="2:7">
      <c r="F182" s="2"/>
      <c r="G182" s="2"/>
    </row>
    <row r="183" spans="2:7">
      <c r="B183" s="1"/>
      <c r="E183" s="1"/>
      <c r="F183" s="2"/>
      <c r="G183" s="2"/>
    </row>
    <row r="184" spans="2:7">
      <c r="B184" s="1"/>
      <c r="E184" s="1"/>
      <c r="F184" s="2"/>
      <c r="G184" s="2"/>
    </row>
    <row r="185" spans="2:7">
      <c r="B185" s="1"/>
      <c r="E185" s="1"/>
      <c r="F185" s="2"/>
      <c r="G185" s="2"/>
    </row>
    <row r="186" spans="2:7">
      <c r="B186" s="1"/>
      <c r="E186" s="1"/>
      <c r="F186" s="2"/>
      <c r="G186" s="2"/>
    </row>
    <row r="187" spans="2:7">
      <c r="B187" s="1"/>
      <c r="E187" s="1"/>
      <c r="F187" s="2"/>
      <c r="G187" s="2"/>
    </row>
    <row r="188" spans="2:7">
      <c r="F188" s="2"/>
      <c r="G188" s="2"/>
    </row>
    <row r="189" spans="2:7">
      <c r="F189" s="2"/>
      <c r="G189" s="2"/>
    </row>
    <row r="190" spans="2:7">
      <c r="F190" s="2"/>
      <c r="G190" s="2"/>
    </row>
    <row r="191" spans="2:7">
      <c r="F191" s="2"/>
      <c r="G191" s="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6"/>
  <sheetViews>
    <sheetView tabSelected="1" workbookViewId="0"/>
  </sheetViews>
  <sheetFormatPr baseColWidth="10" defaultRowHeight="15" x14ac:dyDescent="0"/>
  <cols>
    <col min="1" max="1" width="12.83203125" bestFit="1" customWidth="1"/>
    <col min="2" max="2" width="12.5" customWidth="1"/>
    <col min="3" max="3" width="8.83203125"/>
  </cols>
  <sheetData>
    <row r="1" spans="1:6">
      <c r="D1" t="s">
        <v>19</v>
      </c>
      <c r="E1" t="s">
        <v>20</v>
      </c>
      <c r="F1" t="s">
        <v>21</v>
      </c>
    </row>
    <row r="2" spans="1:6">
      <c r="A2" t="s">
        <v>22</v>
      </c>
      <c r="B2" t="s">
        <v>0</v>
      </c>
      <c r="C2" t="s">
        <v>1</v>
      </c>
      <c r="D2" t="s">
        <v>23</v>
      </c>
      <c r="E2" t="s">
        <v>24</v>
      </c>
      <c r="F2" t="s">
        <v>25</v>
      </c>
    </row>
    <row r="3" spans="1:6">
      <c r="A3">
        <v>20150829</v>
      </c>
      <c r="B3" t="s">
        <v>17</v>
      </c>
      <c r="C3">
        <v>1</v>
      </c>
      <c r="D3">
        <v>-3.56171092221347E-2</v>
      </c>
      <c r="E3">
        <v>2.3379502343149476</v>
      </c>
      <c r="F3">
        <v>1.6988077011832487E-2</v>
      </c>
    </row>
    <row r="4" spans="1:6">
      <c r="A4">
        <v>20150829</v>
      </c>
      <c r="B4" t="s">
        <v>17</v>
      </c>
      <c r="C4" s="1">
        <v>2</v>
      </c>
      <c r="D4">
        <v>-0.22160772018223465</v>
      </c>
      <c r="E4">
        <v>1.7183591970856651</v>
      </c>
      <c r="F4">
        <v>1.6542137770166762E-2</v>
      </c>
    </row>
    <row r="5" spans="1:6">
      <c r="A5">
        <v>20150829</v>
      </c>
      <c r="B5" t="s">
        <v>17</v>
      </c>
      <c r="C5">
        <v>3</v>
      </c>
      <c r="D5">
        <v>9.1309953902225072E-2</v>
      </c>
      <c r="E5">
        <v>0.95191664839561518</v>
      </c>
      <c r="F5">
        <v>-1.1178970339925097E-2</v>
      </c>
    </row>
    <row r="6" spans="1:6">
      <c r="A6">
        <v>20150829</v>
      </c>
      <c r="B6" t="s">
        <v>17</v>
      </c>
      <c r="C6">
        <v>5</v>
      </c>
      <c r="D6">
        <v>-0.13238239120696615</v>
      </c>
      <c r="E6">
        <v>1.0936681568622908</v>
      </c>
      <c r="F6">
        <v>-3.2281792191368501E-2</v>
      </c>
    </row>
    <row r="7" spans="1:6">
      <c r="A7">
        <v>20150829</v>
      </c>
      <c r="B7" t="s">
        <v>17</v>
      </c>
      <c r="C7">
        <v>6</v>
      </c>
      <c r="D7">
        <v>0.29154859725885607</v>
      </c>
      <c r="E7">
        <v>1.4676532066244996</v>
      </c>
      <c r="F7">
        <v>2.8761512010641008E-2</v>
      </c>
    </row>
    <row r="8" spans="1:6">
      <c r="A8">
        <v>20150829</v>
      </c>
      <c r="B8" t="s">
        <v>17</v>
      </c>
      <c r="C8">
        <v>7</v>
      </c>
      <c r="D8">
        <v>-0.82247777189043669</v>
      </c>
      <c r="E8">
        <v>1.8465548826883349</v>
      </c>
      <c r="F8">
        <v>-1.4285486555592914E-2</v>
      </c>
    </row>
    <row r="9" spans="1:6">
      <c r="A9">
        <v>20150829</v>
      </c>
      <c r="B9" t="s">
        <v>17</v>
      </c>
      <c r="C9">
        <v>8</v>
      </c>
    </row>
    <row r="10" spans="1:6">
      <c r="A10">
        <v>20150829</v>
      </c>
      <c r="B10" t="s">
        <v>17</v>
      </c>
      <c r="C10">
        <v>9</v>
      </c>
      <c r="D10">
        <v>0.23677612556371627</v>
      </c>
      <c r="E10">
        <v>0.76421481448799211</v>
      </c>
      <c r="F10">
        <v>-2.4874271310680561E-2</v>
      </c>
    </row>
    <row r="11" spans="1:6">
      <c r="A11">
        <v>20150829</v>
      </c>
      <c r="B11" t="s">
        <v>17</v>
      </c>
      <c r="C11">
        <v>10</v>
      </c>
    </row>
    <row r="12" spans="1:6">
      <c r="A12">
        <v>20150829</v>
      </c>
      <c r="B12" t="s">
        <v>17</v>
      </c>
      <c r="C12">
        <v>11</v>
      </c>
      <c r="D12">
        <v>-0.29221606642070946</v>
      </c>
      <c r="E12">
        <v>0.68145720427406431</v>
      </c>
      <c r="F12">
        <v>-4.5606112966334766E-2</v>
      </c>
    </row>
    <row r="13" spans="1:6">
      <c r="A13">
        <v>20150829</v>
      </c>
      <c r="B13" t="s">
        <v>17</v>
      </c>
      <c r="C13" s="1">
        <v>12</v>
      </c>
      <c r="D13">
        <v>-0.48834831893225722</v>
      </c>
      <c r="E13">
        <v>0.69259543676030177</v>
      </c>
      <c r="F13">
        <v>-2.4024504890456321E-3</v>
      </c>
    </row>
    <row r="14" spans="1:6">
      <c r="A14">
        <v>20150829</v>
      </c>
      <c r="B14" t="s">
        <v>17</v>
      </c>
      <c r="C14">
        <v>13</v>
      </c>
      <c r="D14">
        <v>-0.62094870855473161</v>
      </c>
      <c r="E14">
        <v>2.0114503057093507</v>
      </c>
      <c r="F14">
        <v>5.2891513723588609E-4</v>
      </c>
    </row>
    <row r="15" spans="1:6">
      <c r="A15">
        <v>20150829</v>
      </c>
      <c r="B15" t="s">
        <v>17</v>
      </c>
      <c r="C15">
        <v>14</v>
      </c>
      <c r="D15">
        <v>-0.7494935359034991</v>
      </c>
      <c r="E15">
        <v>1.0187784469366254</v>
      </c>
      <c r="F15">
        <v>-4.8749935226959869E-2</v>
      </c>
    </row>
    <row r="16" spans="1:6">
      <c r="A16">
        <v>20150829</v>
      </c>
      <c r="B16" t="s">
        <v>17</v>
      </c>
      <c r="C16">
        <v>15</v>
      </c>
      <c r="D16">
        <v>-0.36751787342545172</v>
      </c>
      <c r="E16">
        <v>1.0512533037714873</v>
      </c>
      <c r="F16">
        <v>1.7778858456399507E-2</v>
      </c>
    </row>
    <row r="17" spans="1:6">
      <c r="A17">
        <v>20150829</v>
      </c>
      <c r="B17" t="s">
        <v>17</v>
      </c>
      <c r="C17">
        <v>16</v>
      </c>
      <c r="D17">
        <v>-0.62814911428198816</v>
      </c>
      <c r="E17">
        <v>0.94015051797748306</v>
      </c>
      <c r="F17">
        <v>-1.7551573256649033E-2</v>
      </c>
    </row>
    <row r="18" spans="1:6">
      <c r="A18">
        <v>20150829</v>
      </c>
      <c r="B18" t="s">
        <v>17</v>
      </c>
      <c r="C18">
        <v>17</v>
      </c>
      <c r="D18">
        <v>1.5290605092437338E-2</v>
      </c>
      <c r="E18">
        <v>0.73692092711936708</v>
      </c>
      <c r="F18">
        <v>8.2661075488120503E-2</v>
      </c>
    </row>
    <row r="19" spans="1:6">
      <c r="A19">
        <v>20150829</v>
      </c>
      <c r="B19" t="s">
        <v>17</v>
      </c>
      <c r="C19">
        <v>18</v>
      </c>
      <c r="D19">
        <v>-0.24340001741684064</v>
      </c>
      <c r="E19">
        <v>0.92049583800478085</v>
      </c>
      <c r="F19">
        <v>5.1394377818859433E-3</v>
      </c>
    </row>
    <row r="20" spans="1:6">
      <c r="A20">
        <v>20150829</v>
      </c>
      <c r="B20" t="s">
        <v>17</v>
      </c>
      <c r="C20">
        <v>19</v>
      </c>
      <c r="D20">
        <v>-0.96340239414865458</v>
      </c>
      <c r="E20">
        <v>0.69599459733020275</v>
      </c>
      <c r="F20">
        <v>-8.5318032721613646E-2</v>
      </c>
    </row>
    <row r="21" spans="1:6">
      <c r="A21">
        <v>20150829</v>
      </c>
      <c r="B21" t="s">
        <v>17</v>
      </c>
      <c r="C21">
        <v>20</v>
      </c>
      <c r="D21">
        <v>-0.74089802601012866</v>
      </c>
      <c r="E21">
        <v>0.95810012776476638</v>
      </c>
      <c r="F21">
        <v>5.1008488638706172E-3</v>
      </c>
    </row>
    <row r="22" spans="1:6">
      <c r="A22">
        <v>20150829</v>
      </c>
      <c r="B22" t="s">
        <v>17</v>
      </c>
      <c r="C22">
        <v>21</v>
      </c>
      <c r="D22">
        <v>-0.26344502001289605</v>
      </c>
      <c r="E22">
        <v>0.86048887149267483</v>
      </c>
      <c r="F22">
        <v>1.9477495180612536E-2</v>
      </c>
    </row>
    <row r="23" spans="1:6">
      <c r="A23">
        <v>20150829</v>
      </c>
      <c r="B23" t="s">
        <v>17</v>
      </c>
      <c r="C23">
        <v>22</v>
      </c>
      <c r="D23">
        <v>-0.24076299653553393</v>
      </c>
      <c r="E23">
        <v>0.90176498351948065</v>
      </c>
      <c r="F23">
        <v>2.2488303859917572E-2</v>
      </c>
    </row>
    <row r="24" spans="1:6">
      <c r="A24">
        <v>20150829</v>
      </c>
      <c r="B24" t="s">
        <v>17</v>
      </c>
      <c r="C24">
        <v>23</v>
      </c>
      <c r="D24">
        <v>-0.21166244362567457</v>
      </c>
      <c r="E24">
        <v>0.7357790334546267</v>
      </c>
      <c r="F24">
        <v>3.3884874894497423E-2</v>
      </c>
    </row>
    <row r="25" spans="1:6">
      <c r="A25">
        <v>20150829</v>
      </c>
      <c r="B25" t="s">
        <v>17</v>
      </c>
      <c r="C25">
        <v>24</v>
      </c>
      <c r="D25">
        <v>0.2151166048792377</v>
      </c>
      <c r="E25">
        <v>0.84501489363404636</v>
      </c>
      <c r="F25">
        <v>-2.651393974192541E-2</v>
      </c>
    </row>
    <row r="26" spans="1:6">
      <c r="A26">
        <v>20150829</v>
      </c>
      <c r="B26" t="s">
        <v>17</v>
      </c>
      <c r="C26">
        <v>25</v>
      </c>
      <c r="D26">
        <v>-0.15389266079384081</v>
      </c>
      <c r="E26">
        <v>0.69726279918392364</v>
      </c>
      <c r="F26">
        <v>-1.1042638081071801E-2</v>
      </c>
    </row>
    <row r="27" spans="1:6">
      <c r="A27">
        <v>20150829</v>
      </c>
      <c r="B27" t="s">
        <v>17</v>
      </c>
      <c r="C27">
        <v>26</v>
      </c>
      <c r="D27">
        <v>-1.0454331406743558</v>
      </c>
      <c r="E27">
        <v>1.1933172102242016</v>
      </c>
      <c r="F27">
        <v>4.3681285721955372E-3</v>
      </c>
    </row>
    <row r="28" spans="1:6">
      <c r="A28">
        <v>20150829</v>
      </c>
      <c r="B28" t="s">
        <v>17</v>
      </c>
      <c r="C28">
        <v>27</v>
      </c>
      <c r="D28">
        <v>-0.18830691811934713</v>
      </c>
      <c r="E28">
        <v>0.75832812151831086</v>
      </c>
      <c r="F28">
        <v>-2.2222535639883072E-2</v>
      </c>
    </row>
    <row r="29" spans="1:6">
      <c r="A29">
        <v>20150829</v>
      </c>
      <c r="B29" t="s">
        <v>17</v>
      </c>
      <c r="C29">
        <v>28</v>
      </c>
      <c r="D29">
        <v>0.14185678155639581</v>
      </c>
      <c r="E29">
        <v>0.94652553026111641</v>
      </c>
      <c r="F29">
        <v>-1.136071528609111E-2</v>
      </c>
    </row>
    <row r="30" spans="1:6">
      <c r="A30">
        <v>20150829</v>
      </c>
      <c r="B30" t="s">
        <v>17</v>
      </c>
      <c r="C30">
        <v>30</v>
      </c>
      <c r="D30">
        <v>-0.37991828519410448</v>
      </c>
      <c r="E30">
        <v>0.91743565673717786</v>
      </c>
      <c r="F30">
        <v>-1.7649432137368529E-2</v>
      </c>
    </row>
    <row r="31" spans="1:6">
      <c r="A31">
        <v>20150829</v>
      </c>
      <c r="B31" t="s">
        <v>17</v>
      </c>
      <c r="C31">
        <v>31</v>
      </c>
      <c r="D31">
        <v>-0.5292189090111693</v>
      </c>
      <c r="E31">
        <v>1.3184238364697585</v>
      </c>
      <c r="F31">
        <v>2.7267644418122818E-2</v>
      </c>
    </row>
    <row r="32" spans="1:6">
      <c r="A32">
        <v>20150829</v>
      </c>
      <c r="B32" t="s">
        <v>17</v>
      </c>
      <c r="C32">
        <v>33</v>
      </c>
      <c r="D32">
        <v>-1.6952543546823253</v>
      </c>
      <c r="E32">
        <v>1.7142746477809006</v>
      </c>
      <c r="F32">
        <v>1.5542350572097784E-2</v>
      </c>
    </row>
    <row r="33" spans="1:6">
      <c r="A33">
        <v>20150829</v>
      </c>
      <c r="B33" t="s">
        <v>17</v>
      </c>
      <c r="C33">
        <v>34</v>
      </c>
      <c r="D33">
        <v>-1.0061338071751575</v>
      </c>
      <c r="E33">
        <v>0.76594746286885951</v>
      </c>
      <c r="F33">
        <v>-2.5754258453084284E-2</v>
      </c>
    </row>
    <row r="34" spans="1:6">
      <c r="A34">
        <v>20150829</v>
      </c>
      <c r="B34" t="s">
        <v>17</v>
      </c>
      <c r="C34">
        <v>35</v>
      </c>
      <c r="D34">
        <v>-1.3662387122550717</v>
      </c>
      <c r="E34">
        <v>1.6731044765328247</v>
      </c>
      <c r="F34">
        <v>-3.0107241653384402E-2</v>
      </c>
    </row>
    <row r="35" spans="1:6">
      <c r="A35">
        <v>20150829</v>
      </c>
      <c r="B35" t="s">
        <v>17</v>
      </c>
      <c r="C35" s="1">
        <v>37</v>
      </c>
      <c r="D35">
        <v>-0.46799928052216505</v>
      </c>
      <c r="E35">
        <v>0.84850263128238934</v>
      </c>
      <c r="F35">
        <v>-3.5449938783442887E-2</v>
      </c>
    </row>
    <row r="36" spans="1:6">
      <c r="A36">
        <v>20150829</v>
      </c>
      <c r="B36" t="s">
        <v>17</v>
      </c>
      <c r="C36">
        <v>38</v>
      </c>
      <c r="D36">
        <v>-2.0314277456687622</v>
      </c>
      <c r="E36">
        <v>1.2849207651141323</v>
      </c>
      <c r="F36">
        <v>-1.7107829115132756E-2</v>
      </c>
    </row>
    <row r="37" spans="1:6">
      <c r="A37">
        <v>20150829</v>
      </c>
      <c r="B37" t="s">
        <v>17</v>
      </c>
      <c r="C37">
        <v>39</v>
      </c>
      <c r="D37">
        <v>-0.21455100968262569</v>
      </c>
      <c r="E37">
        <v>0.8678981089084824</v>
      </c>
      <c r="F37">
        <v>2.5999816731615954E-2</v>
      </c>
    </row>
    <row r="38" spans="1:6">
      <c r="A38">
        <v>20150829</v>
      </c>
      <c r="B38" t="s">
        <v>17</v>
      </c>
      <c r="C38">
        <v>40</v>
      </c>
      <c r="D38">
        <v>-2.3753737960708201</v>
      </c>
      <c r="E38">
        <v>1.0891258252117118</v>
      </c>
      <c r="F38">
        <v>-0.385425021071302</v>
      </c>
    </row>
    <row r="39" spans="1:6">
      <c r="A39">
        <v>20150829</v>
      </c>
      <c r="B39" t="s">
        <v>17</v>
      </c>
      <c r="C39">
        <v>41</v>
      </c>
      <c r="D39">
        <v>-0.96183814893177155</v>
      </c>
      <c r="E39">
        <v>0.58021719437593844</v>
      </c>
      <c r="F39">
        <v>8.6797940984912145E-3</v>
      </c>
    </row>
    <row r="40" spans="1:6">
      <c r="A40">
        <v>20150829</v>
      </c>
      <c r="B40" t="s">
        <v>17</v>
      </c>
      <c r="C40">
        <v>42</v>
      </c>
      <c r="D40">
        <v>-0.25419040048794689</v>
      </c>
      <c r="E40">
        <v>1.2149532792013171</v>
      </c>
      <c r="F40">
        <v>7.5623564384481052E-3</v>
      </c>
    </row>
    <row r="41" spans="1:6">
      <c r="A41">
        <v>20150829</v>
      </c>
      <c r="B41" t="s">
        <v>17</v>
      </c>
      <c r="C41">
        <v>43</v>
      </c>
      <c r="D41">
        <v>0.19984007933481912</v>
      </c>
      <c r="E41">
        <v>1.021214407191058</v>
      </c>
      <c r="F41">
        <v>-3.2263571553036809E-3</v>
      </c>
    </row>
    <row r="42" spans="1:6">
      <c r="A42">
        <v>20150829</v>
      </c>
      <c r="B42" t="s">
        <v>17</v>
      </c>
      <c r="C42">
        <v>44</v>
      </c>
      <c r="D42">
        <v>-4.5037416626214501E-2</v>
      </c>
      <c r="E42">
        <v>0.9915153583563926</v>
      </c>
      <c r="F42">
        <v>-6.0699236502349305E-2</v>
      </c>
    </row>
    <row r="43" spans="1:6">
      <c r="A43">
        <v>20150829</v>
      </c>
      <c r="B43" t="s">
        <v>17</v>
      </c>
      <c r="C43">
        <v>45</v>
      </c>
      <c r="D43">
        <v>-0.34075966645840572</v>
      </c>
      <c r="E43">
        <v>1.465787051028143</v>
      </c>
      <c r="F43">
        <v>2.4286081653826362E-2</v>
      </c>
    </row>
    <row r="44" spans="1:6">
      <c r="A44">
        <v>20150829</v>
      </c>
      <c r="B44" t="s">
        <v>17</v>
      </c>
      <c r="C44" s="1">
        <v>46</v>
      </c>
      <c r="D44">
        <v>-0.18396118899542274</v>
      </c>
      <c r="E44">
        <v>1.2715511456707573</v>
      </c>
      <c r="F44">
        <v>-1.0495868869698487E-2</v>
      </c>
    </row>
    <row r="45" spans="1:6">
      <c r="A45">
        <v>20150829</v>
      </c>
      <c r="B45" t="s">
        <v>17</v>
      </c>
      <c r="C45">
        <v>47</v>
      </c>
      <c r="D45">
        <v>-0.7038126399012784</v>
      </c>
      <c r="E45">
        <v>0.90450974567263343</v>
      </c>
      <c r="F45">
        <v>7.5314714228532434E-2</v>
      </c>
    </row>
    <row r="46" spans="1:6">
      <c r="A46">
        <v>20150829</v>
      </c>
      <c r="B46" t="s">
        <v>17</v>
      </c>
      <c r="C46">
        <v>49</v>
      </c>
      <c r="D46">
        <v>-0.32535934531878236</v>
      </c>
      <c r="E46">
        <v>0.80905676597484499</v>
      </c>
      <c r="F46">
        <v>5.6850923201357297E-2</v>
      </c>
    </row>
    <row r="47" spans="1:6">
      <c r="A47">
        <v>20150829</v>
      </c>
      <c r="B47" t="s">
        <v>17</v>
      </c>
      <c r="C47">
        <v>50</v>
      </c>
      <c r="D47">
        <v>0.17112284722435533</v>
      </c>
      <c r="E47">
        <v>0.85028995833622645</v>
      </c>
      <c r="F47">
        <v>-1.9949888444725082E-2</v>
      </c>
    </row>
    <row r="48" spans="1:6">
      <c r="A48">
        <v>20150829</v>
      </c>
      <c r="B48" t="s">
        <v>17</v>
      </c>
      <c r="C48">
        <v>51</v>
      </c>
      <c r="D48">
        <v>0.3724785145105457</v>
      </c>
      <c r="E48">
        <v>0.74792758218352584</v>
      </c>
      <c r="F48">
        <v>1.8798065321348714E-2</v>
      </c>
    </row>
    <row r="49" spans="1:6">
      <c r="A49">
        <v>20150829</v>
      </c>
      <c r="B49" t="s">
        <v>17</v>
      </c>
      <c r="C49">
        <v>52</v>
      </c>
      <c r="D49">
        <v>-0.90119042227890844</v>
      </c>
      <c r="E49">
        <v>0.93415727397206672</v>
      </c>
      <c r="F49">
        <v>-3.37699935394975E-3</v>
      </c>
    </row>
    <row r="50" spans="1:6">
      <c r="A50">
        <v>20150829</v>
      </c>
      <c r="B50" t="s">
        <v>17</v>
      </c>
      <c r="C50">
        <v>53</v>
      </c>
      <c r="D50">
        <v>-0.71254692205904901</v>
      </c>
      <c r="E50">
        <v>1.4095802269662812</v>
      </c>
      <c r="F50">
        <v>1.2716479805253903E-2</v>
      </c>
    </row>
    <row r="51" spans="1:6">
      <c r="A51">
        <v>20150829</v>
      </c>
      <c r="B51" t="s">
        <v>17</v>
      </c>
      <c r="C51">
        <v>54</v>
      </c>
      <c r="D51">
        <v>-0.38118651691954486</v>
      </c>
      <c r="E51">
        <v>1.1261364928708693</v>
      </c>
      <c r="F51">
        <v>1.4500574090735605E-2</v>
      </c>
    </row>
    <row r="52" spans="1:6">
      <c r="A52">
        <v>20150829</v>
      </c>
      <c r="B52" t="s">
        <v>17</v>
      </c>
      <c r="C52">
        <v>55</v>
      </c>
      <c r="D52">
        <v>-0.49201742838946572</v>
      </c>
      <c r="E52">
        <v>0.50364810888132183</v>
      </c>
      <c r="F52">
        <v>-1.2727333317158121E-4</v>
      </c>
    </row>
    <row r="53" spans="1:6">
      <c r="A53">
        <v>20150829</v>
      </c>
      <c r="B53" t="s">
        <v>17</v>
      </c>
      <c r="C53">
        <v>56</v>
      </c>
      <c r="D53">
        <v>0.57592104148920753</v>
      </c>
      <c r="E53">
        <v>0.57775685058808035</v>
      </c>
      <c r="F53">
        <v>2.8351782949273669E-2</v>
      </c>
    </row>
    <row r="54" spans="1:6">
      <c r="B54" s="1"/>
      <c r="C54" s="1"/>
    </row>
    <row r="55" spans="1:6">
      <c r="B55" s="1"/>
      <c r="C55" s="1"/>
    </row>
    <row r="56" spans="1:6">
      <c r="B56" s="1"/>
      <c r="C56" s="1"/>
    </row>
    <row r="57" spans="1:6">
      <c r="B57" s="1"/>
      <c r="C57" s="1"/>
    </row>
    <row r="58" spans="1:6">
      <c r="B58" s="1"/>
      <c r="C58" s="1"/>
    </row>
    <row r="59" spans="1:6">
      <c r="B59" s="1"/>
      <c r="C59" s="1"/>
    </row>
    <row r="60" spans="1:6">
      <c r="B60" s="1"/>
      <c r="C60" s="1"/>
    </row>
    <row r="61" spans="1:6">
      <c r="B61" s="1"/>
      <c r="C61" s="1"/>
    </row>
    <row r="62" spans="1:6">
      <c r="B62" s="1"/>
      <c r="C62" s="1"/>
    </row>
    <row r="63" spans="1:6">
      <c r="B63" s="1"/>
      <c r="C63" s="1"/>
    </row>
    <row r="64" spans="1:6">
      <c r="B64" s="1"/>
      <c r="C64" s="1"/>
    </row>
    <row r="65" spans="2:3">
      <c r="B65" s="1"/>
      <c r="C65" s="1"/>
    </row>
    <row r="66" spans="2:3">
      <c r="B66" s="1"/>
      <c r="C66" s="1"/>
    </row>
    <row r="67" spans="2:3">
      <c r="B67" s="1"/>
      <c r="C67" s="1"/>
    </row>
    <row r="68" spans="2:3">
      <c r="B68" s="1"/>
      <c r="C68" s="1"/>
    </row>
    <row r="69" spans="2:3">
      <c r="B69" s="1"/>
      <c r="C69" s="1"/>
    </row>
    <row r="70" spans="2:3">
      <c r="B70" s="1"/>
      <c r="C70" s="1"/>
    </row>
    <row r="71" spans="2:3">
      <c r="B71" s="1"/>
      <c r="C71" s="1"/>
    </row>
    <row r="72" spans="2:3">
      <c r="B72" s="1"/>
      <c r="C72" s="1"/>
    </row>
    <row r="73" spans="2:3">
      <c r="B73" s="1"/>
      <c r="C73" s="1"/>
    </row>
    <row r="74" spans="2:3">
      <c r="B74" s="1"/>
      <c r="C74" s="1"/>
    </row>
    <row r="75" spans="2:3">
      <c r="B75" s="1"/>
      <c r="C75" s="1"/>
    </row>
    <row r="76" spans="2:3">
      <c r="B76" s="1"/>
      <c r="C76" s="1"/>
    </row>
    <row r="77" spans="2:3">
      <c r="B77" s="1"/>
      <c r="C77" s="1"/>
    </row>
    <row r="78" spans="2:3">
      <c r="B78" s="1"/>
      <c r="C78" s="1"/>
    </row>
    <row r="79" spans="2:3">
      <c r="B79" s="1"/>
      <c r="C79" s="1"/>
    </row>
    <row r="80" spans="2:3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  <row r="95" spans="2:3">
      <c r="B95" s="1"/>
      <c r="C95" s="1"/>
    </row>
    <row r="96" spans="2:3">
      <c r="B96" s="1"/>
      <c r="C96" s="1"/>
    </row>
    <row r="97" spans="2:3">
      <c r="B97" s="1"/>
      <c r="C97" s="1"/>
    </row>
    <row r="98" spans="2:3">
      <c r="B98" s="1"/>
      <c r="C98" s="1"/>
    </row>
    <row r="99" spans="2:3">
      <c r="B99" s="1"/>
      <c r="C99" s="1"/>
    </row>
    <row r="100" spans="2:3">
      <c r="B100" s="1"/>
      <c r="C100" s="1"/>
    </row>
    <row r="101" spans="2:3">
      <c r="B101" s="1"/>
      <c r="C101" s="1"/>
    </row>
    <row r="102" spans="2:3">
      <c r="B102" s="1"/>
      <c r="C102" s="1"/>
    </row>
    <row r="103" spans="2:3">
      <c r="B103" s="1"/>
      <c r="C103" s="1"/>
    </row>
    <row r="104" spans="2:3">
      <c r="B104" s="1"/>
      <c r="C104" s="1"/>
    </row>
    <row r="105" spans="2:3">
      <c r="B105" s="1"/>
      <c r="C105" s="1"/>
    </row>
    <row r="106" spans="2:3">
      <c r="B106" s="1"/>
      <c r="C106" s="1"/>
    </row>
    <row r="107" spans="2:3">
      <c r="B107" s="1"/>
      <c r="C107" s="1"/>
    </row>
    <row r="108" spans="2:3">
      <c r="B108" s="1"/>
      <c r="C108" s="1"/>
    </row>
    <row r="109" spans="2:3">
      <c r="B109" s="1"/>
      <c r="C109" s="1"/>
    </row>
    <row r="110" spans="2:3">
      <c r="B110" s="1"/>
      <c r="C110" s="1"/>
    </row>
    <row r="111" spans="2:3">
      <c r="B111" s="1"/>
      <c r="C111" s="1"/>
    </row>
    <row r="112" spans="2:3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Metadata</vt:lpstr>
      <vt:lpstr>Fluxes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</dc:creator>
  <cp:lastModifiedBy>Cody</cp:lastModifiedBy>
  <dcterms:created xsi:type="dcterms:W3CDTF">2015-07-14T23:52:30Z</dcterms:created>
  <dcterms:modified xsi:type="dcterms:W3CDTF">2017-05-09T23:24:20Z</dcterms:modified>
</cp:coreProperties>
</file>