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mdlvanderheijden/Documents/PhD/Articles/Cattle vaccine study/Final/PloS One - submission/Revision 2/"/>
    </mc:Choice>
  </mc:AlternateContent>
  <bookViews>
    <workbookView xWindow="20" yWindow="460" windowWidth="18860" windowHeight="19180" tabRatio="500"/>
  </bookViews>
  <sheets>
    <sheet name="Table A" sheetId="2" r:id="rId1"/>
    <sheet name="Table B" sheetId="3" r:id="rId2"/>
    <sheet name="Table C" sheetId="4" r:id="rId3"/>
    <sheet name="Table D" sheetId="5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4" i="4"/>
  <c r="E5" i="4"/>
  <c r="E6" i="4"/>
  <c r="E7" i="4"/>
  <c r="H3" i="4"/>
  <c r="E3" i="4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3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3" i="3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3" i="3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3" i="3"/>
</calcChain>
</file>

<file path=xl/sharedStrings.xml><?xml version="1.0" encoding="utf-8"?>
<sst xmlns="http://schemas.openxmlformats.org/spreadsheetml/2006/main" count="318" uniqueCount="60">
  <si>
    <t>Time point</t>
  </si>
  <si>
    <t>PPD-B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</si>
  <si>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</si>
  <si>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</si>
  <si>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</si>
  <si>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</si>
  <si>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</si>
  <si>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</si>
  <si>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</si>
  <si>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</si>
  <si>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</si>
  <si>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</si>
  <si>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</si>
  <si>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</si>
  <si>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Animal ID</t>
  </si>
  <si>
    <t>Group</t>
  </si>
  <si>
    <t>T-4</t>
  </si>
  <si>
    <t>T-3</t>
  </si>
  <si>
    <t>T-2</t>
  </si>
  <si>
    <t>T-1</t>
  </si>
  <si>
    <t>T12</t>
  </si>
  <si>
    <t>PWM</t>
  </si>
  <si>
    <t>PPD-A</t>
  </si>
  <si>
    <t>PPD-F</t>
  </si>
  <si>
    <t>NIL</t>
  </si>
  <si>
    <t>ESAT-6</t>
  </si>
  <si>
    <t>CFP-10</t>
  </si>
  <si>
    <r>
      <t xml:space="preserve">Live </t>
    </r>
    <r>
      <rPr>
        <i/>
        <sz val="12"/>
        <color theme="1"/>
        <rFont val="Calibri"/>
        <scheme val="minor"/>
      </rPr>
      <t>M. bovis</t>
    </r>
    <r>
      <rPr>
        <sz val="12"/>
        <color theme="1"/>
        <rFont val="Calibri"/>
        <family val="2"/>
        <scheme val="minor"/>
      </rPr>
      <t xml:space="preserve"> BCG (1)</t>
    </r>
  </si>
  <si>
    <r>
      <t xml:space="preserve">Formalin inactivated </t>
    </r>
    <r>
      <rPr>
        <i/>
        <sz val="12"/>
        <color theme="1"/>
        <rFont val="Calibri"/>
        <scheme val="minor"/>
      </rPr>
      <t>M. bovis</t>
    </r>
    <r>
      <rPr>
        <sz val="12"/>
        <color theme="1"/>
        <rFont val="Calibri"/>
        <family val="2"/>
        <scheme val="minor"/>
      </rPr>
      <t xml:space="preserve"> BCG (2)</t>
    </r>
  </si>
  <si>
    <r>
      <t xml:space="preserve">Heat-killed </t>
    </r>
    <r>
      <rPr>
        <i/>
        <sz val="12"/>
        <color theme="1"/>
        <rFont val="Calibri"/>
        <scheme val="minor"/>
      </rPr>
      <t xml:space="preserve">M. bovis </t>
    </r>
    <r>
      <rPr>
        <sz val="12"/>
        <color theme="1"/>
        <rFont val="Calibri"/>
        <family val="2"/>
        <scheme val="minor"/>
      </rPr>
      <t>(3)</t>
    </r>
  </si>
  <si>
    <t>Control (4)</t>
  </si>
  <si>
    <t>OVERFLOW</t>
  </si>
  <si>
    <t>Sample</t>
  </si>
  <si>
    <t>Negative control</t>
  </si>
  <si>
    <t>S/P Ratio</t>
  </si>
  <si>
    <t>Positive control</t>
  </si>
  <si>
    <t>Avian 0hrs</t>
  </si>
  <si>
    <t>Avian 72hrs</t>
  </si>
  <si>
    <t>Bovine 72hrs</t>
  </si>
  <si>
    <t>Bovine 0hrs</t>
  </si>
  <si>
    <t>PC1 0hrs</t>
  </si>
  <si>
    <t>PC1 72hrs</t>
  </si>
  <si>
    <t>PC2 0hrs</t>
  </si>
  <si>
    <t>PC2 72hrs</t>
  </si>
  <si>
    <t>Avian △mm</t>
  </si>
  <si>
    <t>Bovine △mm</t>
  </si>
  <si>
    <t>PC1 △mm</t>
  </si>
  <si>
    <t>PC2 △mm</t>
  </si>
  <si>
    <t>Left PLN weight</t>
  </si>
  <si>
    <t>Right PLN Weight</t>
  </si>
  <si>
    <t>Right PLN bacterial count</t>
  </si>
  <si>
    <t>Left PLN bacterial count</t>
  </si>
  <si>
    <t>Remarks</t>
  </si>
  <si>
    <t>Edema on bovine site</t>
  </si>
  <si>
    <t>Circumscribed reaction on avian site</t>
  </si>
  <si>
    <t>Edema on avian site</t>
  </si>
  <si>
    <t>Edema on avian and bovine sites</t>
  </si>
  <si>
    <t>Circumscribed reaction on avian and bovine sites</t>
  </si>
  <si>
    <t>Flat reaction on avian site</t>
  </si>
  <si>
    <t>Circumscribed reaction on bovine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</si>
</sst>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5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25" xfId="0" applyFont="1" applyBorder="1"/>
    <xf numFmtId="0" fontId="0" fillId="0" borderId="26" xfId="0" applyBorder="1"/>
    <xf numFmtId="0" fontId="0" fillId="0" borderId="27" xfId="0" applyBorder="1"/>
    <xf numFmtId="0" fontId="3" fillId="0" borderId="15" xfId="0" applyFont="1" applyBorder="1"/>
    <xf numFmtId="0" fontId="3" fillId="0" borderId="1" xfId="0" applyFont="1" applyBorder="1"/>
    <xf numFmtId="0" fontId="0" fillId="0" borderId="25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22" xfId="0" applyFont="1" applyBorder="1"/>
    <xf numFmtId="0" fontId="3" fillId="0" borderId="38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3" fillId="0" borderId="5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6" xfId="0" applyFont="1" applyBorder="1"/>
    <xf numFmtId="0" fontId="3" fillId="0" borderId="44" xfId="0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3" fillId="0" borderId="8" xfId="0" applyNumberFormat="1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1" xfId="0" applyFont="1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1" xfId="0" applyNumberFormat="1" applyFont="1" applyBorder="1"/>
    <xf numFmtId="0" fontId="5" fillId="0" borderId="22" xfId="0" applyFont="1" applyBorder="1"/>
    <xf numFmtId="0" fontId="5" fillId="0" borderId="1" xfId="0" applyFont="1" applyFill="1" applyBorder="1"/>
    <xf numFmtId="0" fontId="5" fillId="0" borderId="22" xfId="0" applyFont="1" applyFill="1" applyBorder="1"/>
    <xf numFmtId="164" fontId="3" fillId="0" borderId="15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Border="1"/>
    <xf numFmtId="0" fontId="3" fillId="0" borderId="45" xfId="0" applyFont="1" applyBorder="1"/>
    <xf numFmtId="0" fontId="5" fillId="0" borderId="45" xfId="0" applyFont="1" applyBorder="1"/>
    <xf numFmtId="0" fontId="5" fillId="0" borderId="31" xfId="0" applyFont="1" applyBorder="1"/>
    <xf numFmtId="0" fontId="3" fillId="0" borderId="46" xfId="0" applyFont="1" applyBorder="1"/>
    <xf numFmtId="165" fontId="3" fillId="0" borderId="5" xfId="0" applyNumberFormat="1" applyFont="1" applyBorder="1"/>
    <xf numFmtId="165" fontId="3" fillId="0" borderId="4" xfId="0" applyNumberFormat="1" applyFont="1" applyBorder="1"/>
    <xf numFmtId="165" fontId="3" fillId="0" borderId="1" xfId="0" applyNumberFormat="1" applyFont="1" applyBorder="1"/>
    <xf numFmtId="165" fontId="3" fillId="0" borderId="31" xfId="0" applyNumberFormat="1" applyFont="1" applyBorder="1"/>
    <xf numFmtId="1" fontId="3" fillId="0" borderId="6" xfId="0" applyNumberFormat="1" applyFont="1" applyBorder="1"/>
    <xf numFmtId="1" fontId="3" fillId="0" borderId="5" xfId="0" applyNumberFormat="1" applyFont="1" applyBorder="1"/>
    <xf numFmtId="1" fontId="3" fillId="0" borderId="8" xfId="0" applyNumberFormat="1" applyFont="1" applyBorder="1"/>
    <xf numFmtId="165" fontId="3" fillId="0" borderId="13" xfId="0" applyNumberFormat="1" applyFont="1" applyBorder="1"/>
    <xf numFmtId="165" fontId="3" fillId="0" borderId="15" xfId="0" applyNumberFormat="1" applyFont="1" applyBorder="1"/>
    <xf numFmtId="165" fontId="3" fillId="0" borderId="30" xfId="0" applyNumberFormat="1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6"/>
  <sheetViews>
    <sheetView tabSelected="1" workbookViewId="0">
      <selection activeCell="D32" sqref="D32"/>
    </sheetView>
  </sheetViews>
  <sheetFormatPr baseColWidth="10" defaultRowHeight="16" x14ac:dyDescent="0.2"/>
  <cols>
    <col min="2" max="2" width="32" bestFit="1" customWidth="1"/>
    <col min="3" max="86" width="10.83203125" customWidth="1"/>
  </cols>
  <sheetData>
    <row r="1" spans="1:86" ht="17" thickBot="1" x14ac:dyDescent="0.25">
      <c r="A1" s="81" t="s">
        <v>0</v>
      </c>
      <c r="B1" s="82"/>
      <c r="C1" s="86" t="s">
        <v>16</v>
      </c>
      <c r="D1" s="84"/>
      <c r="E1" s="84"/>
      <c r="F1" s="84"/>
      <c r="G1" s="87"/>
      <c r="H1" s="83" t="s">
        <v>17</v>
      </c>
      <c r="I1" s="84"/>
      <c r="J1" s="84"/>
      <c r="K1" s="84"/>
      <c r="L1" s="85"/>
      <c r="M1" s="86" t="s">
        <v>18</v>
      </c>
      <c r="N1" s="84"/>
      <c r="O1" s="84"/>
      <c r="P1" s="87"/>
      <c r="Q1" s="83" t="s">
        <v>19</v>
      </c>
      <c r="R1" s="84"/>
      <c r="S1" s="84"/>
      <c r="T1" s="85"/>
      <c r="U1" s="86" t="s">
        <v>2</v>
      </c>
      <c r="V1" s="84"/>
      <c r="W1" s="84"/>
      <c r="X1" s="84"/>
      <c r="Y1" s="84"/>
      <c r="Z1" s="84"/>
      <c r="AA1" s="87"/>
      <c r="AB1" s="83" t="s">
        <v>3</v>
      </c>
      <c r="AC1" s="84"/>
      <c r="AD1" s="84"/>
      <c r="AE1" s="84"/>
      <c r="AF1" s="85"/>
      <c r="AG1" s="86" t="s">
        <v>4</v>
      </c>
      <c r="AH1" s="84"/>
      <c r="AI1" s="84"/>
      <c r="AJ1" s="84"/>
      <c r="AK1" s="87"/>
      <c r="AL1" s="83" t="s">
        <v>5</v>
      </c>
      <c r="AM1" s="84"/>
      <c r="AN1" s="84"/>
      <c r="AO1" s="84"/>
      <c r="AP1" s="84"/>
      <c r="AQ1" s="84"/>
      <c r="AR1" s="85"/>
      <c r="AS1" s="86" t="s">
        <v>6</v>
      </c>
      <c r="AT1" s="84"/>
      <c r="AU1" s="84"/>
      <c r="AV1" s="84"/>
      <c r="AW1" s="87"/>
      <c r="AX1" s="83" t="s">
        <v>7</v>
      </c>
      <c r="AY1" s="84"/>
      <c r="AZ1" s="84"/>
      <c r="BA1" s="84"/>
      <c r="BB1" s="85"/>
      <c r="BC1" s="86" t="s">
        <v>8</v>
      </c>
      <c r="BD1" s="84"/>
      <c r="BE1" s="84"/>
      <c r="BF1" s="84"/>
      <c r="BG1" s="87"/>
      <c r="BH1" s="83" t="s">
        <v>9</v>
      </c>
      <c r="BI1" s="84"/>
      <c r="BJ1" s="84"/>
      <c r="BK1" s="84"/>
      <c r="BL1" s="85"/>
      <c r="BM1" s="86" t="s">
        <v>10</v>
      </c>
      <c r="BN1" s="84"/>
      <c r="BO1" s="84"/>
      <c r="BP1" s="84"/>
      <c r="BQ1" s="87"/>
      <c r="BR1" s="83" t="s">
        <v>11</v>
      </c>
      <c r="BS1" s="84"/>
      <c r="BT1" s="84"/>
      <c r="BU1" s="84"/>
      <c r="BV1" s="84"/>
      <c r="BW1" s="84"/>
      <c r="BX1" s="85"/>
      <c r="BY1" s="86" t="s">
        <v>12</v>
      </c>
      <c r="BZ1" s="84"/>
      <c r="CA1" s="84"/>
      <c r="CB1" s="84"/>
      <c r="CC1" s="87"/>
      <c r="CD1" s="86" t="s">
        <v>13</v>
      </c>
      <c r="CE1" s="84"/>
      <c r="CF1" s="84"/>
      <c r="CG1" s="84"/>
      <c r="CH1" s="87"/>
    </row>
    <row r="2" spans="1:86" x14ac:dyDescent="0.2">
      <c r="A2" s="14" t="s">
        <v>14</v>
      </c>
      <c r="B2" s="14" t="s">
        <v>15</v>
      </c>
      <c r="C2" s="7" t="s">
        <v>21</v>
      </c>
      <c r="D2" s="8" t="s">
        <v>1</v>
      </c>
      <c r="E2" s="8" t="s">
        <v>22</v>
      </c>
      <c r="F2" s="8" t="s">
        <v>23</v>
      </c>
      <c r="G2" s="23" t="s">
        <v>24</v>
      </c>
      <c r="H2" s="11" t="s">
        <v>21</v>
      </c>
      <c r="I2" s="8" t="s">
        <v>1</v>
      </c>
      <c r="J2" s="8" t="s">
        <v>22</v>
      </c>
      <c r="K2" s="8" t="s">
        <v>23</v>
      </c>
      <c r="L2" s="22" t="s">
        <v>24</v>
      </c>
      <c r="M2" s="7" t="s">
        <v>21</v>
      </c>
      <c r="N2" s="8" t="s">
        <v>1</v>
      </c>
      <c r="O2" s="8" t="s">
        <v>22</v>
      </c>
      <c r="P2" s="23" t="s">
        <v>24</v>
      </c>
      <c r="Q2" s="11" t="s">
        <v>21</v>
      </c>
      <c r="R2" s="8" t="s">
        <v>1</v>
      </c>
      <c r="S2" s="8" t="s">
        <v>22</v>
      </c>
      <c r="T2" s="22" t="s">
        <v>24</v>
      </c>
      <c r="U2" s="20" t="s">
        <v>21</v>
      </c>
      <c r="V2" s="9" t="s">
        <v>1</v>
      </c>
      <c r="W2" s="9" t="s">
        <v>22</v>
      </c>
      <c r="X2" s="9" t="s">
        <v>23</v>
      </c>
      <c r="Y2" s="9" t="s">
        <v>25</v>
      </c>
      <c r="Z2" s="9" t="s">
        <v>26</v>
      </c>
      <c r="AA2" s="10" t="s">
        <v>24</v>
      </c>
      <c r="AB2" s="21" t="s">
        <v>21</v>
      </c>
      <c r="AC2" s="9" t="s">
        <v>1</v>
      </c>
      <c r="AD2" s="9" t="s">
        <v>22</v>
      </c>
      <c r="AE2" s="9" t="s">
        <v>23</v>
      </c>
      <c r="AF2" s="17" t="s">
        <v>24</v>
      </c>
      <c r="AG2" s="20" t="s">
        <v>21</v>
      </c>
      <c r="AH2" s="9" t="s">
        <v>1</v>
      </c>
      <c r="AI2" s="9" t="s">
        <v>22</v>
      </c>
      <c r="AJ2" s="9" t="s">
        <v>23</v>
      </c>
      <c r="AK2" s="10" t="s">
        <v>24</v>
      </c>
      <c r="AL2" s="21" t="s">
        <v>21</v>
      </c>
      <c r="AM2" s="9" t="s">
        <v>1</v>
      </c>
      <c r="AN2" s="9" t="s">
        <v>22</v>
      </c>
      <c r="AO2" s="9" t="s">
        <v>23</v>
      </c>
      <c r="AP2" s="9" t="s">
        <v>25</v>
      </c>
      <c r="AQ2" s="9" t="s">
        <v>26</v>
      </c>
      <c r="AR2" s="17" t="s">
        <v>24</v>
      </c>
      <c r="AS2" s="20" t="s">
        <v>21</v>
      </c>
      <c r="AT2" s="9" t="s">
        <v>1</v>
      </c>
      <c r="AU2" s="9" t="s">
        <v>22</v>
      </c>
      <c r="AV2" s="9" t="s">
        <v>23</v>
      </c>
      <c r="AW2" s="10" t="s">
        <v>24</v>
      </c>
      <c r="AX2" s="21" t="s">
        <v>21</v>
      </c>
      <c r="AY2" s="9" t="s">
        <v>1</v>
      </c>
      <c r="AZ2" s="9" t="s">
        <v>22</v>
      </c>
      <c r="BA2" s="9" t="s">
        <v>23</v>
      </c>
      <c r="BB2" s="17" t="s">
        <v>24</v>
      </c>
      <c r="BC2" s="20" t="s">
        <v>21</v>
      </c>
      <c r="BD2" s="9" t="s">
        <v>1</v>
      </c>
      <c r="BE2" s="9" t="s">
        <v>22</v>
      </c>
      <c r="BF2" s="9" t="s">
        <v>23</v>
      </c>
      <c r="BG2" s="10" t="s">
        <v>24</v>
      </c>
      <c r="BH2" s="21" t="s">
        <v>21</v>
      </c>
      <c r="BI2" s="9" t="s">
        <v>1</v>
      </c>
      <c r="BJ2" s="9" t="s">
        <v>22</v>
      </c>
      <c r="BK2" s="9" t="s">
        <v>23</v>
      </c>
      <c r="BL2" s="17" t="s">
        <v>24</v>
      </c>
      <c r="BM2" s="20" t="s">
        <v>21</v>
      </c>
      <c r="BN2" s="9" t="s">
        <v>1</v>
      </c>
      <c r="BO2" s="9" t="s">
        <v>22</v>
      </c>
      <c r="BP2" s="9" t="s">
        <v>23</v>
      </c>
      <c r="BQ2" s="10" t="s">
        <v>24</v>
      </c>
      <c r="BR2" s="21" t="s">
        <v>21</v>
      </c>
      <c r="BS2" s="9" t="s">
        <v>1</v>
      </c>
      <c r="BT2" s="9" t="s">
        <v>22</v>
      </c>
      <c r="BU2" s="9" t="s">
        <v>23</v>
      </c>
      <c r="BV2" s="9" t="s">
        <v>25</v>
      </c>
      <c r="BW2" s="9" t="s">
        <v>26</v>
      </c>
      <c r="BX2" s="17" t="s">
        <v>24</v>
      </c>
      <c r="BY2" s="20" t="s">
        <v>21</v>
      </c>
      <c r="BZ2" s="9" t="s">
        <v>1</v>
      </c>
      <c r="CA2" s="9" t="s">
        <v>22</v>
      </c>
      <c r="CB2" s="9" t="s">
        <v>23</v>
      </c>
      <c r="CC2" s="10" t="s">
        <v>24</v>
      </c>
      <c r="CD2" s="20" t="s">
        <v>21</v>
      </c>
      <c r="CE2" s="9" t="s">
        <v>1</v>
      </c>
      <c r="CF2" s="9" t="s">
        <v>22</v>
      </c>
      <c r="CG2" s="9" t="s">
        <v>23</v>
      </c>
      <c r="CH2" s="10" t="s">
        <v>24</v>
      </c>
    </row>
    <row r="3" spans="1:86" x14ac:dyDescent="0.2">
      <c r="A3" s="15">
        <v>18</v>
      </c>
      <c r="B3" s="15" t="s">
        <v>27</v>
      </c>
      <c r="C3" s="2">
        <v>1.141</v>
      </c>
      <c r="D3" s="1">
        <v>0.123</v>
      </c>
      <c r="E3" s="1">
        <v>0.20399999999999999</v>
      </c>
      <c r="F3" s="1">
        <v>7.5999999999999998E-2</v>
      </c>
      <c r="G3" s="3">
        <v>6.5000000000000002E-2</v>
      </c>
      <c r="H3" s="12">
        <v>1.7849999999999999</v>
      </c>
      <c r="I3" s="1">
        <v>0.45600000000000002</v>
      </c>
      <c r="J3" s="1">
        <v>1.0049999999999999</v>
      </c>
      <c r="K3" s="1">
        <v>8.5999999999999993E-2</v>
      </c>
      <c r="L3" s="18">
        <v>0.13200000000000001</v>
      </c>
      <c r="M3" s="2">
        <v>1.714</v>
      </c>
      <c r="N3" s="1">
        <v>0.55500000000000005</v>
      </c>
      <c r="O3" s="1">
        <v>0.86499999999999999</v>
      </c>
      <c r="P3" s="3">
        <v>9.0999999999999998E-2</v>
      </c>
      <c r="Q3" s="12">
        <v>1.538</v>
      </c>
      <c r="R3" s="1">
        <v>0.77</v>
      </c>
      <c r="S3" s="1">
        <v>0.84899999999999998</v>
      </c>
      <c r="T3" s="18">
        <v>9.0999999999999998E-2</v>
      </c>
      <c r="U3" s="2">
        <v>0.85099999999999998</v>
      </c>
      <c r="V3" s="1">
        <v>0.54900000000000004</v>
      </c>
      <c r="W3" s="1">
        <v>0.60299999999999998</v>
      </c>
      <c r="X3" s="1">
        <v>0.10100000000000001</v>
      </c>
      <c r="Y3" s="1">
        <v>0.06</v>
      </c>
      <c r="Z3" s="1">
        <v>5.5E-2</v>
      </c>
      <c r="AA3" s="3">
        <v>5.2999999999999999E-2</v>
      </c>
      <c r="AB3" s="12">
        <v>1.603</v>
      </c>
      <c r="AC3" s="1">
        <v>2.194</v>
      </c>
      <c r="AD3" s="1">
        <v>2.0619999999999998</v>
      </c>
      <c r="AE3" s="1">
        <v>0.58699999999999997</v>
      </c>
      <c r="AF3" s="18">
        <v>0.18</v>
      </c>
      <c r="AG3" s="2">
        <v>2.2229999999999999</v>
      </c>
      <c r="AH3" s="1">
        <v>3.18</v>
      </c>
      <c r="AI3" s="1">
        <v>3.0710000000000002</v>
      </c>
      <c r="AJ3" s="1">
        <v>0.78400000000000003</v>
      </c>
      <c r="AK3" s="3">
        <v>7.5999999999999998E-2</v>
      </c>
      <c r="AL3" s="12">
        <v>3.0739999999999998</v>
      </c>
      <c r="AM3" s="1">
        <v>0.93600000000000005</v>
      </c>
      <c r="AN3" s="1">
        <v>0.86599999999999999</v>
      </c>
      <c r="AO3" s="1">
        <v>1.8620000000000001</v>
      </c>
      <c r="AP3" s="1">
        <v>0.104</v>
      </c>
      <c r="AQ3" s="1">
        <v>0.17399999999999999</v>
      </c>
      <c r="AR3" s="18">
        <v>0.13800000000000001</v>
      </c>
      <c r="AS3" s="2">
        <v>1.454</v>
      </c>
      <c r="AT3" s="1">
        <v>1.637</v>
      </c>
      <c r="AU3" s="1">
        <v>1.407</v>
      </c>
      <c r="AV3" s="1">
        <v>0.193</v>
      </c>
      <c r="AW3" s="3">
        <v>9.6000000000000002E-2</v>
      </c>
      <c r="AX3" s="12">
        <v>2.4700000000000002</v>
      </c>
      <c r="AY3" s="1">
        <v>2.4790000000000001</v>
      </c>
      <c r="AZ3" s="1">
        <v>2.3239999999999998</v>
      </c>
      <c r="BA3" s="1">
        <v>0.56499999999999995</v>
      </c>
      <c r="BB3" s="18">
        <v>0.12</v>
      </c>
      <c r="BC3" s="2">
        <v>2.3959999999999999</v>
      </c>
      <c r="BD3" s="1">
        <v>3.6840000000000002</v>
      </c>
      <c r="BE3" s="1">
        <v>3.4209999999999998</v>
      </c>
      <c r="BF3" s="1">
        <v>0.746</v>
      </c>
      <c r="BG3" s="3">
        <v>8.5999999999999993E-2</v>
      </c>
      <c r="BH3" s="12">
        <v>1.758</v>
      </c>
      <c r="BI3" s="1">
        <v>1.855</v>
      </c>
      <c r="BJ3" s="1">
        <v>1.8080000000000001</v>
      </c>
      <c r="BK3" s="1">
        <v>0.23200000000000001</v>
      </c>
      <c r="BL3" s="18">
        <v>9.5000000000000001E-2</v>
      </c>
      <c r="BM3" s="2">
        <v>1.704</v>
      </c>
      <c r="BN3" s="1">
        <v>2.5790000000000002</v>
      </c>
      <c r="BO3" s="1">
        <v>2.4950000000000001</v>
      </c>
      <c r="BP3" s="1">
        <v>0.30199999999999999</v>
      </c>
      <c r="BQ3" s="3">
        <v>9.8000000000000004E-2</v>
      </c>
      <c r="BR3" s="12">
        <v>2.2730000000000001</v>
      </c>
      <c r="BS3" s="1">
        <v>2.0670000000000002</v>
      </c>
      <c r="BT3" s="1">
        <v>3.327</v>
      </c>
      <c r="BU3" s="1">
        <v>0.38</v>
      </c>
      <c r="BV3" s="1">
        <v>6.6000000000000003E-2</v>
      </c>
      <c r="BW3" s="1">
        <v>6.2E-2</v>
      </c>
      <c r="BX3" s="18">
        <v>8.4000000000000005E-2</v>
      </c>
      <c r="BY3" s="2">
        <v>3.5339999999999998</v>
      </c>
      <c r="BZ3" s="1">
        <v>4.0359999999999996</v>
      </c>
      <c r="CA3" s="1">
        <v>4.5</v>
      </c>
      <c r="CB3" s="1">
        <v>2.1339999999999999</v>
      </c>
      <c r="CC3" s="3">
        <v>0.111</v>
      </c>
      <c r="CD3" s="2">
        <v>2.3740000000000001</v>
      </c>
      <c r="CE3" s="1">
        <v>3.641</v>
      </c>
      <c r="CF3" s="1">
        <v>3.5070000000000001</v>
      </c>
      <c r="CG3" s="1">
        <v>1.014</v>
      </c>
      <c r="CH3" s="3">
        <v>0.106</v>
      </c>
    </row>
    <row r="4" spans="1:86" x14ac:dyDescent="0.2">
      <c r="A4" s="15">
        <v>20</v>
      </c>
      <c r="B4" s="15" t="s">
        <v>27</v>
      </c>
      <c r="C4" s="2">
        <v>1.0589999999999999</v>
      </c>
      <c r="D4" s="1">
        <v>0.16400000000000001</v>
      </c>
      <c r="E4" s="1">
        <v>0.436</v>
      </c>
      <c r="F4" s="1">
        <v>5.8000000000000003E-2</v>
      </c>
      <c r="G4" s="3">
        <v>6.7000000000000004E-2</v>
      </c>
      <c r="H4" s="12">
        <v>2.0219999999999998</v>
      </c>
      <c r="I4" s="1">
        <v>0.33300000000000002</v>
      </c>
      <c r="J4" s="1">
        <v>1.82</v>
      </c>
      <c r="K4" s="1">
        <v>6.6000000000000003E-2</v>
      </c>
      <c r="L4" s="18">
        <v>9.5000000000000001E-2</v>
      </c>
      <c r="M4" s="2">
        <v>2.5960000000000001</v>
      </c>
      <c r="N4" s="1">
        <v>0.50900000000000001</v>
      </c>
      <c r="O4" s="1">
        <v>1.1519999999999999</v>
      </c>
      <c r="P4" s="3">
        <v>4.9000000000000002E-2</v>
      </c>
      <c r="Q4" s="12">
        <v>1.0029999999999999</v>
      </c>
      <c r="R4" s="1">
        <v>0.50800000000000001</v>
      </c>
      <c r="S4" s="1">
        <v>0.90700000000000003</v>
      </c>
      <c r="T4" s="18">
        <v>7.1999999999999995E-2</v>
      </c>
      <c r="U4" s="2">
        <v>0.45200000000000001</v>
      </c>
      <c r="V4" s="1">
        <v>0.11899999999999999</v>
      </c>
      <c r="W4" s="1">
        <v>0.17399999999999999</v>
      </c>
      <c r="X4" s="1">
        <v>5.3999999999999999E-2</v>
      </c>
      <c r="Y4" s="1">
        <v>5.1999999999999998E-2</v>
      </c>
      <c r="Z4" s="1">
        <v>5.1999999999999998E-2</v>
      </c>
      <c r="AA4" s="3">
        <v>4.8000000000000001E-2</v>
      </c>
      <c r="AB4" s="12">
        <v>1.494</v>
      </c>
      <c r="AC4" s="1">
        <v>0.52</v>
      </c>
      <c r="AD4" s="1">
        <v>0.60399999999999998</v>
      </c>
      <c r="AE4" s="1">
        <v>0.28599999999999998</v>
      </c>
      <c r="AF4" s="18">
        <v>0.29699999999999999</v>
      </c>
      <c r="AG4" s="2">
        <v>1.8120000000000001</v>
      </c>
      <c r="AH4" s="1">
        <v>0.65100000000000002</v>
      </c>
      <c r="AI4" s="1">
        <v>1.0649999999999999</v>
      </c>
      <c r="AJ4" s="1">
        <v>0.19400000000000001</v>
      </c>
      <c r="AK4" s="3">
        <v>6.6000000000000003E-2</v>
      </c>
      <c r="AL4" s="12">
        <v>2.1110000000000002</v>
      </c>
      <c r="AM4" s="1">
        <v>0.372</v>
      </c>
      <c r="AN4" s="1">
        <v>0.45700000000000002</v>
      </c>
      <c r="AO4" s="1">
        <v>0.18</v>
      </c>
      <c r="AP4" s="1">
        <v>0.14099999999999999</v>
      </c>
      <c r="AQ4" s="1">
        <v>0.13600000000000001</v>
      </c>
      <c r="AR4" s="18">
        <v>0.14799999999999999</v>
      </c>
      <c r="AS4" s="2">
        <v>1.0569999999999999</v>
      </c>
      <c r="AT4" s="1">
        <v>0.60399999999999998</v>
      </c>
      <c r="AU4" s="1">
        <v>1.2749999999999999</v>
      </c>
      <c r="AV4" s="1">
        <v>0.122</v>
      </c>
      <c r="AW4" s="3">
        <v>0.105</v>
      </c>
      <c r="AX4" s="12">
        <v>1.194</v>
      </c>
      <c r="AY4" s="1">
        <v>0.26</v>
      </c>
      <c r="AZ4" s="1">
        <v>0.60699999999999998</v>
      </c>
      <c r="BA4" s="1">
        <v>0.105</v>
      </c>
      <c r="BB4" s="18">
        <v>0.104</v>
      </c>
      <c r="BC4" s="2">
        <v>0.95599999999999996</v>
      </c>
      <c r="BD4" s="1">
        <v>0.61399999999999999</v>
      </c>
      <c r="BE4" s="1">
        <v>2.0760000000000001</v>
      </c>
      <c r="BF4" s="1">
        <v>0.12</v>
      </c>
      <c r="BG4" s="3">
        <v>9.7000000000000003E-2</v>
      </c>
      <c r="BH4" s="12">
        <v>1.458</v>
      </c>
      <c r="BI4" s="1">
        <v>0.45</v>
      </c>
      <c r="BJ4" s="1">
        <v>0.85699999999999998</v>
      </c>
      <c r="BK4" s="1">
        <v>0.126</v>
      </c>
      <c r="BL4" s="18">
        <v>9.8000000000000004E-2</v>
      </c>
      <c r="BM4" s="2">
        <v>1.5589999999999999</v>
      </c>
      <c r="BN4" s="1">
        <v>0.26400000000000001</v>
      </c>
      <c r="BO4" s="1">
        <v>0.23899999999999999</v>
      </c>
      <c r="BP4" s="1">
        <v>0.13800000000000001</v>
      </c>
      <c r="BQ4" s="3">
        <v>0.11700000000000001</v>
      </c>
      <c r="BR4" s="12">
        <v>1.1140000000000001</v>
      </c>
      <c r="BS4" s="1">
        <v>0.16900000000000001</v>
      </c>
      <c r="BT4" s="1">
        <v>0.23100000000000001</v>
      </c>
      <c r="BU4" s="1">
        <v>8.1000000000000003E-2</v>
      </c>
      <c r="BV4" s="1">
        <v>5.8000000000000003E-2</v>
      </c>
      <c r="BW4" s="1">
        <v>0.06</v>
      </c>
      <c r="BX4" s="18">
        <v>6.4000000000000001E-2</v>
      </c>
      <c r="BY4" s="2">
        <v>2.3620000000000001</v>
      </c>
      <c r="BZ4" s="1">
        <v>0.88100000000000001</v>
      </c>
      <c r="CA4" s="1">
        <v>0.92600000000000005</v>
      </c>
      <c r="CB4" s="1">
        <v>0.191</v>
      </c>
      <c r="CC4" s="3">
        <v>0.113</v>
      </c>
      <c r="CD4" s="2">
        <v>2.1549999999999998</v>
      </c>
      <c r="CE4" s="1">
        <v>1.9</v>
      </c>
      <c r="CF4" s="1">
        <v>1.9510000000000001</v>
      </c>
      <c r="CG4" s="1">
        <v>0.223</v>
      </c>
      <c r="CH4" s="3">
        <v>0.108</v>
      </c>
    </row>
    <row r="5" spans="1:86" x14ac:dyDescent="0.2">
      <c r="A5" s="15">
        <v>21</v>
      </c>
      <c r="B5" s="15" t="s">
        <v>27</v>
      </c>
      <c r="C5" s="2">
        <v>1.2230000000000001</v>
      </c>
      <c r="D5" s="1">
        <v>0.46100000000000002</v>
      </c>
      <c r="E5" s="1">
        <v>1.006</v>
      </c>
      <c r="F5" s="1">
        <v>0.122</v>
      </c>
      <c r="G5" s="3">
        <v>8.1000000000000003E-2</v>
      </c>
      <c r="H5" s="12">
        <v>1.587</v>
      </c>
      <c r="I5" s="1">
        <v>0.26100000000000001</v>
      </c>
      <c r="J5" s="1">
        <v>0.878</v>
      </c>
      <c r="K5" s="1">
        <v>0.108</v>
      </c>
      <c r="L5" s="18">
        <v>7.3999999999999996E-2</v>
      </c>
      <c r="M5" s="2">
        <v>2.7280000000000002</v>
      </c>
      <c r="N5" s="1">
        <v>0.5</v>
      </c>
      <c r="O5" s="1">
        <v>0.94599999999999995</v>
      </c>
      <c r="P5" s="3">
        <v>5.1999999999999998E-2</v>
      </c>
      <c r="Q5" s="12">
        <v>1.9359999999999999</v>
      </c>
      <c r="R5" s="1">
        <v>0.93300000000000005</v>
      </c>
      <c r="S5" s="1">
        <v>1.177</v>
      </c>
      <c r="T5" s="18">
        <v>7.0000000000000007E-2</v>
      </c>
      <c r="U5" s="2">
        <v>3.7519999999999998</v>
      </c>
      <c r="V5" s="1">
        <v>0.54</v>
      </c>
      <c r="W5" s="1">
        <v>0.498</v>
      </c>
      <c r="X5" s="1">
        <v>2.7040000000000002</v>
      </c>
      <c r="Y5" s="1">
        <v>6.0999999999999999E-2</v>
      </c>
      <c r="Z5" s="1">
        <v>5.5E-2</v>
      </c>
      <c r="AA5" s="3">
        <v>0.05</v>
      </c>
      <c r="AB5" s="12">
        <v>2.4180000000000001</v>
      </c>
      <c r="AC5" s="1">
        <v>1.964</v>
      </c>
      <c r="AD5" s="1">
        <v>2.0529999999999999</v>
      </c>
      <c r="AE5" s="1">
        <v>0.78</v>
      </c>
      <c r="AF5" s="18">
        <v>0.215</v>
      </c>
      <c r="AG5" s="2">
        <v>1.6319999999999999</v>
      </c>
      <c r="AH5" s="1">
        <v>0.60299999999999998</v>
      </c>
      <c r="AI5" s="1">
        <v>0.81399999999999995</v>
      </c>
      <c r="AJ5" s="1">
        <v>0.21299999999999999</v>
      </c>
      <c r="AK5" s="3">
        <v>6.9000000000000006E-2</v>
      </c>
      <c r="AL5" s="12">
        <v>2.9620000000000002</v>
      </c>
      <c r="AM5" s="1">
        <v>1.61</v>
      </c>
      <c r="AN5" s="1">
        <v>2.1219999999999999</v>
      </c>
      <c r="AO5" s="1">
        <v>0.747</v>
      </c>
      <c r="AP5" s="1">
        <v>0.10100000000000001</v>
      </c>
      <c r="AQ5" s="1">
        <v>9.0999999999999998E-2</v>
      </c>
      <c r="AR5" s="18">
        <v>0.114</v>
      </c>
      <c r="AS5" s="2">
        <v>2.5840000000000001</v>
      </c>
      <c r="AT5" s="1">
        <v>1.5229999999999999</v>
      </c>
      <c r="AU5" s="1">
        <v>1.169</v>
      </c>
      <c r="AV5" s="1">
        <v>0.54600000000000004</v>
      </c>
      <c r="AW5" s="3">
        <v>8.8999999999999996E-2</v>
      </c>
      <c r="AX5" s="12">
        <v>2.4049999999999998</v>
      </c>
      <c r="AY5" s="1">
        <v>1.839</v>
      </c>
      <c r="AZ5" s="1">
        <v>1.722</v>
      </c>
      <c r="BA5" s="1">
        <v>0.85399999999999998</v>
      </c>
      <c r="BB5" s="18">
        <v>0.112</v>
      </c>
      <c r="BC5" s="2">
        <v>0.877</v>
      </c>
      <c r="BD5" s="1">
        <v>0.42899999999999999</v>
      </c>
      <c r="BE5" s="1">
        <v>0.47899999999999998</v>
      </c>
      <c r="BF5" s="1">
        <v>0.193</v>
      </c>
      <c r="BG5" s="3">
        <v>8.7999999999999995E-2</v>
      </c>
      <c r="BH5" s="12">
        <v>1.0269999999999999</v>
      </c>
      <c r="BI5" s="1">
        <v>0.40899999999999997</v>
      </c>
      <c r="BJ5" s="1">
        <v>0.66300000000000003</v>
      </c>
      <c r="BK5" s="1">
        <v>0.26400000000000001</v>
      </c>
      <c r="BL5" s="18">
        <v>9.2999999999999999E-2</v>
      </c>
      <c r="BM5" s="2">
        <v>2.2669999999999999</v>
      </c>
      <c r="BN5" s="1">
        <v>0.63200000000000001</v>
      </c>
      <c r="BO5" s="1">
        <v>1.522</v>
      </c>
      <c r="BP5" s="1">
        <v>0.83</v>
      </c>
      <c r="BQ5" s="3">
        <v>0.159</v>
      </c>
      <c r="BR5" s="12">
        <v>2.7240000000000002</v>
      </c>
      <c r="BS5" s="1">
        <v>0.84899999999999998</v>
      </c>
      <c r="BT5" s="1">
        <v>4.5</v>
      </c>
      <c r="BU5" s="1">
        <v>0.5</v>
      </c>
      <c r="BV5" s="1">
        <v>8.5999999999999993E-2</v>
      </c>
      <c r="BW5" s="1">
        <v>0.109</v>
      </c>
      <c r="BX5" s="18">
        <v>8.1000000000000003E-2</v>
      </c>
      <c r="BY5" s="2">
        <v>4.08</v>
      </c>
      <c r="BZ5" s="1">
        <v>1.18</v>
      </c>
      <c r="CA5" s="1">
        <v>2.2719999999999998</v>
      </c>
      <c r="CB5" s="1">
        <v>1.226</v>
      </c>
      <c r="CC5" s="3">
        <v>0.14199999999999999</v>
      </c>
      <c r="CD5" s="2">
        <v>2.843</v>
      </c>
      <c r="CE5" s="1">
        <v>3.1960000000000002</v>
      </c>
      <c r="CF5" s="1">
        <v>3.6230000000000002</v>
      </c>
      <c r="CG5" s="1">
        <v>0.79800000000000004</v>
      </c>
      <c r="CH5" s="3">
        <v>0.151</v>
      </c>
    </row>
    <row r="6" spans="1:86" x14ac:dyDescent="0.2">
      <c r="A6" s="15">
        <v>22</v>
      </c>
      <c r="B6" s="15" t="s">
        <v>27</v>
      </c>
      <c r="C6" s="2">
        <v>1.101</v>
      </c>
      <c r="D6" s="1">
        <v>0.184</v>
      </c>
      <c r="E6" s="1">
        <v>0.30299999999999999</v>
      </c>
      <c r="F6" s="1">
        <v>6.3E-2</v>
      </c>
      <c r="G6" s="3">
        <v>0.626</v>
      </c>
      <c r="H6" s="12">
        <v>1.859</v>
      </c>
      <c r="I6" s="1">
        <v>0.35299999999999998</v>
      </c>
      <c r="J6" s="1">
        <v>0.63500000000000001</v>
      </c>
      <c r="K6" s="1">
        <v>9.5000000000000001E-2</v>
      </c>
      <c r="L6" s="18">
        <v>8.2000000000000003E-2</v>
      </c>
      <c r="M6" s="2">
        <v>2.2810000000000001</v>
      </c>
      <c r="N6" s="1">
        <v>0.35399999999999998</v>
      </c>
      <c r="O6" s="1">
        <v>0.59899999999999998</v>
      </c>
      <c r="P6" s="3">
        <v>4.7E-2</v>
      </c>
      <c r="Q6" s="12">
        <v>2.3969999999999998</v>
      </c>
      <c r="R6" s="1">
        <v>0.59599999999999997</v>
      </c>
      <c r="S6" s="1">
        <v>0.438</v>
      </c>
      <c r="T6" s="18">
        <v>7.9000000000000001E-2</v>
      </c>
      <c r="U6" s="2">
        <v>2.573</v>
      </c>
      <c r="V6" s="1">
        <v>0.52200000000000002</v>
      </c>
      <c r="W6" s="1">
        <v>0.34200000000000003</v>
      </c>
      <c r="X6" s="1">
        <v>0.24</v>
      </c>
      <c r="Y6" s="1">
        <v>0.05</v>
      </c>
      <c r="Z6" s="1">
        <v>4.9000000000000002E-2</v>
      </c>
      <c r="AA6" s="3">
        <v>5.3999999999999999E-2</v>
      </c>
      <c r="AB6" s="12">
        <v>2.0459999999999998</v>
      </c>
      <c r="AC6" s="1">
        <v>0.42299999999999999</v>
      </c>
      <c r="AD6" s="1">
        <v>0.41399999999999998</v>
      </c>
      <c r="AE6" s="1">
        <v>0.28499999999999998</v>
      </c>
      <c r="AF6" s="18">
        <v>0.161</v>
      </c>
      <c r="AG6" s="2">
        <v>2.0169999999999999</v>
      </c>
      <c r="AH6" s="1">
        <v>0.87</v>
      </c>
      <c r="AI6" s="1">
        <v>0.53600000000000003</v>
      </c>
      <c r="AJ6" s="1">
        <v>0.872</v>
      </c>
      <c r="AK6" s="3">
        <v>6.2E-2</v>
      </c>
      <c r="AL6" s="12">
        <v>2.6339999999999999</v>
      </c>
      <c r="AM6" s="1">
        <v>0.71</v>
      </c>
      <c r="AN6" s="1">
        <v>0.68400000000000005</v>
      </c>
      <c r="AO6" s="1">
        <v>0.64800000000000002</v>
      </c>
      <c r="AP6" s="1">
        <v>9.5000000000000001E-2</v>
      </c>
      <c r="AQ6" s="1">
        <v>0.08</v>
      </c>
      <c r="AR6" s="18">
        <v>0.09</v>
      </c>
      <c r="AS6" s="2">
        <v>1.8680000000000001</v>
      </c>
      <c r="AT6" s="1">
        <v>0.78</v>
      </c>
      <c r="AU6" s="1">
        <v>0.86399999999999999</v>
      </c>
      <c r="AV6" s="1">
        <v>0.58399999999999996</v>
      </c>
      <c r="AW6" s="3">
        <v>0.08</v>
      </c>
      <c r="AX6" s="12">
        <v>0.66600000000000004</v>
      </c>
      <c r="AY6" s="1">
        <v>0.34499999999999997</v>
      </c>
      <c r="AZ6" s="1">
        <v>0.35899999999999999</v>
      </c>
      <c r="BA6" s="1">
        <v>0.123</v>
      </c>
      <c r="BB6" s="18">
        <v>7.2999999999999995E-2</v>
      </c>
      <c r="BC6" s="2">
        <v>1.859</v>
      </c>
      <c r="BD6" s="1">
        <v>0.83199999999999996</v>
      </c>
      <c r="BE6" s="1">
        <v>0.77800000000000002</v>
      </c>
      <c r="BF6" s="1">
        <v>0.26700000000000002</v>
      </c>
      <c r="BG6" s="3">
        <v>8.7999999999999995E-2</v>
      </c>
      <c r="BH6" s="12">
        <v>3.3140000000000001</v>
      </c>
      <c r="BI6" s="1">
        <v>1.88</v>
      </c>
      <c r="BJ6" s="1">
        <v>1.788</v>
      </c>
      <c r="BK6" s="1">
        <v>0.66200000000000003</v>
      </c>
      <c r="BL6" s="18">
        <v>6.0999999999999999E-2</v>
      </c>
      <c r="BM6" s="2">
        <v>3.9769999999999999</v>
      </c>
      <c r="BN6" s="1">
        <v>2.0390000000000001</v>
      </c>
      <c r="BO6" s="1">
        <v>1.8080000000000001</v>
      </c>
      <c r="BP6" s="1">
        <v>1.419</v>
      </c>
      <c r="BQ6" s="3">
        <v>9.8000000000000004E-2</v>
      </c>
      <c r="BR6" s="12">
        <v>4.0640000000000001</v>
      </c>
      <c r="BS6" s="1">
        <v>1.917</v>
      </c>
      <c r="BT6" s="1">
        <v>3.7</v>
      </c>
      <c r="BU6" s="1">
        <v>1.62</v>
      </c>
      <c r="BV6" s="1">
        <v>6.6000000000000003E-2</v>
      </c>
      <c r="BW6" s="1">
        <v>6.0999999999999999E-2</v>
      </c>
      <c r="BX6" s="18">
        <v>6.5000000000000002E-2</v>
      </c>
      <c r="BY6" s="2">
        <v>4.5</v>
      </c>
      <c r="BZ6" s="1">
        <v>3.786</v>
      </c>
      <c r="CA6" s="1">
        <v>4.0650000000000004</v>
      </c>
      <c r="CB6" s="1">
        <v>2.8610000000000002</v>
      </c>
      <c r="CC6" s="3">
        <v>0.123</v>
      </c>
      <c r="CD6" s="2">
        <v>2.927</v>
      </c>
      <c r="CE6" s="1">
        <v>1.9690000000000001</v>
      </c>
      <c r="CF6" s="1">
        <v>2.3620000000000001</v>
      </c>
      <c r="CG6" s="1">
        <v>0.64100000000000001</v>
      </c>
      <c r="CH6" s="3">
        <v>8.5000000000000006E-2</v>
      </c>
    </row>
    <row r="7" spans="1:86" x14ac:dyDescent="0.2">
      <c r="A7" s="15">
        <v>23</v>
      </c>
      <c r="B7" s="15" t="s">
        <v>27</v>
      </c>
      <c r="C7" s="2">
        <v>0.73799999999999999</v>
      </c>
      <c r="D7" s="1">
        <v>9.9000000000000005E-2</v>
      </c>
      <c r="E7" s="1">
        <v>0.13900000000000001</v>
      </c>
      <c r="F7" s="1">
        <v>0.08</v>
      </c>
      <c r="G7" s="3">
        <v>6.5000000000000002E-2</v>
      </c>
      <c r="H7" s="12">
        <v>1.254</v>
      </c>
      <c r="I7" s="1">
        <v>0.14000000000000001</v>
      </c>
      <c r="J7" s="1">
        <v>0.378</v>
      </c>
      <c r="K7" s="1">
        <v>8.3000000000000004E-2</v>
      </c>
      <c r="L7" s="18">
        <v>7.0999999999999994E-2</v>
      </c>
      <c r="M7" s="2">
        <v>1.3480000000000001</v>
      </c>
      <c r="N7" s="1">
        <v>0.19</v>
      </c>
      <c r="O7" s="1">
        <v>0.32900000000000001</v>
      </c>
      <c r="P7" s="3">
        <v>5.8000000000000003E-2</v>
      </c>
      <c r="Q7" s="12">
        <v>2.3090000000000002</v>
      </c>
      <c r="R7" s="1">
        <v>0.308</v>
      </c>
      <c r="S7" s="1">
        <v>0.443</v>
      </c>
      <c r="T7" s="18">
        <v>9.5000000000000001E-2</v>
      </c>
      <c r="U7" s="2">
        <v>1.0940000000000001</v>
      </c>
      <c r="V7" s="1">
        <v>0.35099999999999998</v>
      </c>
      <c r="W7" s="1">
        <v>1.1479999999999999</v>
      </c>
      <c r="X7" s="1">
        <v>0.115</v>
      </c>
      <c r="Y7" s="1">
        <v>9.4E-2</v>
      </c>
      <c r="Z7" s="1">
        <v>9.4E-2</v>
      </c>
      <c r="AA7" s="3">
        <v>8.8999999999999996E-2</v>
      </c>
      <c r="AB7" s="12">
        <v>1.4410000000000001</v>
      </c>
      <c r="AC7" s="1">
        <v>0.65200000000000002</v>
      </c>
      <c r="AD7" s="1">
        <v>0.55000000000000004</v>
      </c>
      <c r="AE7" s="1">
        <v>0.21299999999999999</v>
      </c>
      <c r="AF7" s="18">
        <v>0.20100000000000001</v>
      </c>
      <c r="AG7" s="2">
        <v>0.91700000000000004</v>
      </c>
      <c r="AH7" s="1">
        <v>0.499</v>
      </c>
      <c r="AI7" s="1">
        <v>0.63800000000000001</v>
      </c>
      <c r="AJ7" s="1">
        <v>0.10199999999999999</v>
      </c>
      <c r="AK7" s="3">
        <v>6.5000000000000002E-2</v>
      </c>
      <c r="AL7" s="12">
        <v>1.514</v>
      </c>
      <c r="AM7" s="1">
        <v>0.48499999999999999</v>
      </c>
      <c r="AN7" s="1">
        <v>0.439</v>
      </c>
      <c r="AO7" s="1">
        <v>0.155</v>
      </c>
      <c r="AP7" s="1">
        <v>9.8000000000000004E-2</v>
      </c>
      <c r="AQ7" s="1">
        <v>0.10199999999999999</v>
      </c>
      <c r="AR7" s="18">
        <v>0.10100000000000001</v>
      </c>
      <c r="AS7" s="2">
        <v>0.999</v>
      </c>
      <c r="AT7" s="1">
        <v>0.67800000000000005</v>
      </c>
      <c r="AU7" s="1">
        <v>0.59199999999999997</v>
      </c>
      <c r="AV7" s="1">
        <v>0.13700000000000001</v>
      </c>
      <c r="AW7" s="3">
        <v>8.6999999999999994E-2</v>
      </c>
      <c r="AX7" s="12">
        <v>1.0009999999999999</v>
      </c>
      <c r="AY7" s="1">
        <v>0.53400000000000003</v>
      </c>
      <c r="AZ7" s="1">
        <v>0.46600000000000003</v>
      </c>
      <c r="BA7" s="1">
        <v>9.9000000000000005E-2</v>
      </c>
      <c r="BB7" s="18">
        <v>8.3000000000000004E-2</v>
      </c>
      <c r="BC7" s="2">
        <v>1.1779999999999999</v>
      </c>
      <c r="BD7" s="1">
        <v>0.81899999999999995</v>
      </c>
      <c r="BE7" s="1">
        <v>0.94399999999999995</v>
      </c>
      <c r="BF7" s="1">
        <v>0.13600000000000001</v>
      </c>
      <c r="BG7" s="3">
        <v>7.8E-2</v>
      </c>
      <c r="BH7" s="12">
        <v>0.97</v>
      </c>
      <c r="BI7" s="1">
        <v>0.35499999999999998</v>
      </c>
      <c r="BJ7" s="1">
        <v>0.39700000000000002</v>
      </c>
      <c r="BK7" s="1">
        <v>0.11799999999999999</v>
      </c>
      <c r="BL7" s="18">
        <v>0.10199999999999999</v>
      </c>
      <c r="BM7" s="2">
        <v>1.292</v>
      </c>
      <c r="BN7" s="1">
        <v>0.65100000000000002</v>
      </c>
      <c r="BO7" s="1">
        <v>0.71699999999999997</v>
      </c>
      <c r="BP7" s="1">
        <v>0.13200000000000001</v>
      </c>
      <c r="BQ7" s="3">
        <v>0.13200000000000001</v>
      </c>
      <c r="BR7" s="12">
        <v>1.1990000000000001</v>
      </c>
      <c r="BS7" s="1">
        <v>0.621</v>
      </c>
      <c r="BT7" s="1">
        <v>1.133</v>
      </c>
      <c r="BU7" s="1">
        <v>9.8000000000000004E-2</v>
      </c>
      <c r="BV7" s="1">
        <v>6.2E-2</v>
      </c>
      <c r="BW7" s="1">
        <v>0.06</v>
      </c>
      <c r="BX7" s="18">
        <v>7.0999999999999994E-2</v>
      </c>
      <c r="BY7" s="2">
        <v>3.2730000000000001</v>
      </c>
      <c r="BZ7" s="1">
        <v>2.5339999999999998</v>
      </c>
      <c r="CA7" s="1">
        <v>3.2970000000000002</v>
      </c>
      <c r="CB7" s="1">
        <v>0.36</v>
      </c>
      <c r="CC7" s="3">
        <v>0.125</v>
      </c>
      <c r="CD7" s="2">
        <v>2.2959999999999998</v>
      </c>
      <c r="CE7" s="1">
        <v>2.6</v>
      </c>
      <c r="CF7" s="1">
        <v>1.74</v>
      </c>
      <c r="CG7" s="1">
        <v>0.2</v>
      </c>
      <c r="CH7" s="3">
        <v>8.4000000000000005E-2</v>
      </c>
    </row>
    <row r="8" spans="1:86" x14ac:dyDescent="0.2">
      <c r="A8" s="15">
        <v>31</v>
      </c>
      <c r="B8" s="15" t="s">
        <v>27</v>
      </c>
      <c r="C8" s="2">
        <v>0.61799999999999999</v>
      </c>
      <c r="D8" s="1">
        <v>0.23699999999999999</v>
      </c>
      <c r="E8" s="1">
        <v>0.254</v>
      </c>
      <c r="F8" s="1">
        <v>0.161</v>
      </c>
      <c r="G8" s="3">
        <v>0.216</v>
      </c>
      <c r="H8" s="12">
        <v>1.179</v>
      </c>
      <c r="I8" s="1">
        <v>0.17499999999999999</v>
      </c>
      <c r="J8" s="1">
        <v>0.189</v>
      </c>
      <c r="K8" s="1">
        <v>0.11899999999999999</v>
      </c>
      <c r="L8" s="18">
        <v>8.5999999999999993E-2</v>
      </c>
      <c r="M8" s="2">
        <v>2.6139999999999999</v>
      </c>
      <c r="N8" s="1">
        <v>0.69499999999999995</v>
      </c>
      <c r="O8" s="1">
        <v>1.069</v>
      </c>
      <c r="P8" s="3">
        <v>6.9000000000000006E-2</v>
      </c>
      <c r="Q8" s="12">
        <v>3.7690000000000001</v>
      </c>
      <c r="R8" s="1">
        <v>2.86</v>
      </c>
      <c r="S8" s="1">
        <v>3.6150000000000002</v>
      </c>
      <c r="T8" s="18">
        <v>9.0999999999999998E-2</v>
      </c>
      <c r="U8" s="2">
        <v>1.0740000000000001</v>
      </c>
      <c r="V8" s="1">
        <v>0.318</v>
      </c>
      <c r="W8" s="1">
        <v>0.36799999999999999</v>
      </c>
      <c r="X8" s="1">
        <v>0.25</v>
      </c>
      <c r="Y8" s="1">
        <v>0.05</v>
      </c>
      <c r="Z8" s="1">
        <v>5.3999999999999999E-2</v>
      </c>
      <c r="AA8" s="3">
        <v>0.05</v>
      </c>
      <c r="AB8" s="12">
        <v>2.2480000000000002</v>
      </c>
      <c r="AC8" s="1">
        <v>1.46</v>
      </c>
      <c r="AD8" s="1">
        <v>1.4650000000000001</v>
      </c>
      <c r="AE8" s="1">
        <v>0.54100000000000004</v>
      </c>
      <c r="AF8" s="18">
        <v>0.107</v>
      </c>
      <c r="AG8" s="2">
        <v>1.2470000000000001</v>
      </c>
      <c r="AH8" s="1">
        <v>0.51100000000000001</v>
      </c>
      <c r="AI8" s="1">
        <v>0.51500000000000001</v>
      </c>
      <c r="AJ8" s="1">
        <v>0.315</v>
      </c>
      <c r="AK8" s="3">
        <v>8.5999999999999993E-2</v>
      </c>
      <c r="AL8" s="12">
        <v>2.0390000000000001</v>
      </c>
      <c r="AM8" s="1">
        <v>1.377</v>
      </c>
      <c r="AN8" s="1">
        <v>2.1859999999999999</v>
      </c>
      <c r="AO8" s="1">
        <v>0.48599999999999999</v>
      </c>
      <c r="AP8" s="1">
        <v>0.09</v>
      </c>
      <c r="AQ8" s="1">
        <v>9.1999999999999998E-2</v>
      </c>
      <c r="AR8" s="18">
        <v>8.7999999999999995E-2</v>
      </c>
      <c r="AS8" s="2">
        <v>1.524</v>
      </c>
      <c r="AT8" s="1">
        <v>1.9730000000000001</v>
      </c>
      <c r="AU8" s="1">
        <v>1.5369999999999999</v>
      </c>
      <c r="AV8" s="1">
        <v>0.44500000000000001</v>
      </c>
      <c r="AW8" s="3">
        <v>0.14899999999999999</v>
      </c>
      <c r="AX8" s="12">
        <v>2.048</v>
      </c>
      <c r="AY8" s="1">
        <v>2.5289999999999999</v>
      </c>
      <c r="AZ8" s="1">
        <v>2.7389999999999999</v>
      </c>
      <c r="BA8" s="1">
        <v>0.48</v>
      </c>
      <c r="BB8" s="18">
        <v>0.105</v>
      </c>
      <c r="BC8" s="2">
        <v>1.159</v>
      </c>
      <c r="BD8" s="1">
        <v>1.306</v>
      </c>
      <c r="BE8" s="1">
        <v>0.97699999999999998</v>
      </c>
      <c r="BF8" s="1">
        <v>0.30299999999999999</v>
      </c>
      <c r="BG8" s="3">
        <v>0.10199999999999999</v>
      </c>
      <c r="BH8" s="12">
        <v>3.2429999999999999</v>
      </c>
      <c r="BI8" s="1">
        <v>1.077</v>
      </c>
      <c r="BJ8" s="1">
        <v>1.0209999999999999</v>
      </c>
      <c r="BK8" s="1">
        <v>0.374</v>
      </c>
      <c r="BL8" s="18">
        <v>0.15</v>
      </c>
      <c r="BM8" s="2">
        <v>3.7109999999999999</v>
      </c>
      <c r="BN8" s="1">
        <v>2.0350000000000001</v>
      </c>
      <c r="BO8" s="1">
        <v>2.0070000000000001</v>
      </c>
      <c r="BP8" s="1">
        <v>1.2889999999999999</v>
      </c>
      <c r="BQ8" s="3">
        <v>0.13</v>
      </c>
      <c r="BR8" s="12">
        <v>4.0759999999999996</v>
      </c>
      <c r="BS8" s="1">
        <v>2.9540000000000002</v>
      </c>
      <c r="BT8" s="1">
        <v>3.76</v>
      </c>
      <c r="BU8" s="1">
        <v>1.736</v>
      </c>
      <c r="BV8" s="1">
        <v>8.5999999999999993E-2</v>
      </c>
      <c r="BW8" s="1">
        <v>9.7000000000000003E-2</v>
      </c>
      <c r="BX8" s="18">
        <v>9.4E-2</v>
      </c>
      <c r="BY8" s="2">
        <v>2.3149999999999999</v>
      </c>
      <c r="BZ8" s="1">
        <v>2.0950000000000002</v>
      </c>
      <c r="CA8" s="1">
        <v>2.4940000000000002</v>
      </c>
      <c r="CB8" s="1">
        <v>0.59299999999999997</v>
      </c>
      <c r="CC8" s="3">
        <v>0.121</v>
      </c>
      <c r="CD8" s="2">
        <v>2.78</v>
      </c>
      <c r="CE8" s="1">
        <v>2.7869999999999999</v>
      </c>
      <c r="CF8" s="1">
        <v>2.9489999999999998</v>
      </c>
      <c r="CG8" s="1">
        <v>1.145</v>
      </c>
      <c r="CH8" s="3">
        <v>9.1999999999999998E-2</v>
      </c>
    </row>
    <row r="9" spans="1:86" x14ac:dyDescent="0.2">
      <c r="A9" s="15">
        <v>2</v>
      </c>
      <c r="B9" s="15" t="s">
        <v>28</v>
      </c>
      <c r="C9" s="2">
        <v>2.2360000000000002</v>
      </c>
      <c r="D9" s="1">
        <v>0.17799999999999999</v>
      </c>
      <c r="E9" s="1">
        <v>0.33300000000000002</v>
      </c>
      <c r="F9" s="1">
        <v>0.121</v>
      </c>
      <c r="G9" s="3">
        <v>7.2999999999999995E-2</v>
      </c>
      <c r="H9" s="12">
        <v>2.4910000000000001</v>
      </c>
      <c r="I9" s="1">
        <v>0.11600000000000001</v>
      </c>
      <c r="J9" s="1">
        <v>0.17899999999999999</v>
      </c>
      <c r="K9" s="1">
        <v>3.2320000000000002</v>
      </c>
      <c r="L9" s="18">
        <v>0.10299999999999999</v>
      </c>
      <c r="M9" s="2">
        <v>1.548</v>
      </c>
      <c r="N9" s="1">
        <v>0.20599999999999999</v>
      </c>
      <c r="O9" s="1">
        <v>0.311</v>
      </c>
      <c r="P9" s="3">
        <v>6.3E-2</v>
      </c>
      <c r="Q9" s="12">
        <v>2.8380000000000001</v>
      </c>
      <c r="R9" s="1">
        <v>0.67500000000000004</v>
      </c>
      <c r="S9" s="1">
        <v>0.76700000000000002</v>
      </c>
      <c r="T9" s="18">
        <v>8.3000000000000004E-2</v>
      </c>
      <c r="U9" s="2">
        <v>1.1970000000000001</v>
      </c>
      <c r="V9" s="1">
        <v>8.7999999999999995E-2</v>
      </c>
      <c r="W9" s="1">
        <v>0.115</v>
      </c>
      <c r="X9" s="1">
        <v>8.7999999999999995E-2</v>
      </c>
      <c r="Y9" s="1">
        <v>7.0000000000000007E-2</v>
      </c>
      <c r="Z9" s="1">
        <v>9.9000000000000005E-2</v>
      </c>
      <c r="AA9" s="3">
        <v>6.5000000000000002E-2</v>
      </c>
      <c r="AB9" s="12">
        <v>1.532</v>
      </c>
      <c r="AC9" s="1">
        <v>0.58799999999999997</v>
      </c>
      <c r="AD9" s="1">
        <v>0.40699999999999997</v>
      </c>
      <c r="AE9" s="1">
        <v>0.28599999999999998</v>
      </c>
      <c r="AF9" s="18">
        <v>0.215</v>
      </c>
      <c r="AG9" s="2">
        <v>1.083</v>
      </c>
      <c r="AH9" s="1">
        <v>0.154</v>
      </c>
      <c r="AI9" s="1">
        <v>0.14599999999999999</v>
      </c>
      <c r="AJ9" s="1">
        <v>7.9000000000000001E-2</v>
      </c>
      <c r="AK9" s="3">
        <v>0.112</v>
      </c>
      <c r="AL9" s="12">
        <v>1.6970000000000001</v>
      </c>
      <c r="AM9" s="1">
        <v>0.502</v>
      </c>
      <c r="AN9" s="1">
        <v>0.52400000000000002</v>
      </c>
      <c r="AO9" s="1">
        <v>0.191</v>
      </c>
      <c r="AP9" s="1">
        <v>0.09</v>
      </c>
      <c r="AQ9" s="1">
        <v>9.1999999999999998E-2</v>
      </c>
      <c r="AR9" s="18">
        <v>0.1</v>
      </c>
      <c r="AS9" s="2">
        <v>1.222</v>
      </c>
      <c r="AT9" s="1">
        <v>0.57299999999999995</v>
      </c>
      <c r="AU9" s="1">
        <v>0.47</v>
      </c>
      <c r="AV9" s="1">
        <v>0.24199999999999999</v>
      </c>
      <c r="AW9" s="3">
        <v>0.113</v>
      </c>
      <c r="AX9" s="12">
        <v>1.4550000000000001</v>
      </c>
      <c r="AY9" s="1">
        <v>0.501</v>
      </c>
      <c r="AZ9" s="1">
        <v>0.59899999999999998</v>
      </c>
      <c r="BA9" s="1">
        <v>0.20200000000000001</v>
      </c>
      <c r="BB9" s="18">
        <v>0.129</v>
      </c>
      <c r="BC9" s="2">
        <v>2.3740000000000001</v>
      </c>
      <c r="BD9" s="1">
        <v>0.77500000000000002</v>
      </c>
      <c r="BE9" s="1">
        <v>0.83099999999999996</v>
      </c>
      <c r="BF9" s="1">
        <v>0.187</v>
      </c>
      <c r="BG9" s="3">
        <v>0.12</v>
      </c>
      <c r="BH9" s="12">
        <v>2.3039999999999998</v>
      </c>
      <c r="BI9" s="1">
        <v>0.79100000000000004</v>
      </c>
      <c r="BJ9" s="1">
        <v>0.66100000000000003</v>
      </c>
      <c r="BK9" s="1">
        <v>0.223</v>
      </c>
      <c r="BL9" s="18">
        <v>0.105</v>
      </c>
      <c r="BM9" s="2">
        <v>3.0150000000000001</v>
      </c>
      <c r="BN9" s="1">
        <v>0.84899999999999998</v>
      </c>
      <c r="BO9" s="1">
        <v>1.248</v>
      </c>
      <c r="BP9" s="1">
        <v>0.28299999999999997</v>
      </c>
      <c r="BQ9" s="3">
        <v>0.11</v>
      </c>
      <c r="BR9" s="12">
        <v>2.399</v>
      </c>
      <c r="BS9" s="1">
        <v>0.61699999999999999</v>
      </c>
      <c r="BT9" s="1">
        <v>0.53300000000000003</v>
      </c>
      <c r="BU9" s="1">
        <v>0.16700000000000001</v>
      </c>
      <c r="BV9" s="1">
        <v>8.5000000000000006E-2</v>
      </c>
      <c r="BW9" s="1">
        <v>8.1000000000000003E-2</v>
      </c>
      <c r="BX9" s="18">
        <v>8.3000000000000004E-2</v>
      </c>
      <c r="BY9" s="2">
        <v>2.7669999999999999</v>
      </c>
      <c r="BZ9" s="1">
        <v>1.1830000000000001</v>
      </c>
      <c r="CA9" s="1">
        <v>1.3109999999999999</v>
      </c>
      <c r="CB9" s="1">
        <v>0.38</v>
      </c>
      <c r="CC9" s="3">
        <v>0.08</v>
      </c>
      <c r="CD9" s="2">
        <v>1.996</v>
      </c>
      <c r="CE9" s="1">
        <v>1.3979999999999999</v>
      </c>
      <c r="CF9" s="1">
        <v>1.748</v>
      </c>
      <c r="CG9" s="1">
        <v>0.38</v>
      </c>
      <c r="CH9" s="3">
        <v>0.13200000000000001</v>
      </c>
    </row>
    <row r="10" spans="1:86" x14ac:dyDescent="0.2">
      <c r="A10" s="15">
        <v>4</v>
      </c>
      <c r="B10" s="15" t="s">
        <v>28</v>
      </c>
      <c r="C10" s="2">
        <v>2.8170000000000002</v>
      </c>
      <c r="D10" s="1">
        <v>0.36399999999999999</v>
      </c>
      <c r="E10" s="1">
        <v>0.54400000000000004</v>
      </c>
      <c r="F10" s="1">
        <v>0.107</v>
      </c>
      <c r="G10" s="3">
        <v>0.11</v>
      </c>
      <c r="H10" s="12">
        <v>1.6539999999999999</v>
      </c>
      <c r="I10" s="1">
        <v>0.19</v>
      </c>
      <c r="J10" s="1">
        <v>0.28599999999999998</v>
      </c>
      <c r="K10" s="1">
        <v>2.089</v>
      </c>
      <c r="L10" s="18">
        <v>0.10100000000000001</v>
      </c>
      <c r="M10" s="2">
        <v>1.3979999999999999</v>
      </c>
      <c r="N10" s="1">
        <v>0.35699999999999998</v>
      </c>
      <c r="O10" s="1">
        <v>0.33900000000000002</v>
      </c>
      <c r="P10" s="3">
        <v>6.2E-2</v>
      </c>
      <c r="Q10" s="12">
        <v>1.1639999999999999</v>
      </c>
      <c r="R10" s="1">
        <v>0.41499999999999998</v>
      </c>
      <c r="S10" s="1">
        <v>0.41199999999999998</v>
      </c>
      <c r="T10" s="18">
        <v>7.5999999999999998E-2</v>
      </c>
      <c r="U10" s="2">
        <v>0.68300000000000005</v>
      </c>
      <c r="V10" s="1">
        <v>0.23200000000000001</v>
      </c>
      <c r="W10" s="1">
        <v>0.33600000000000002</v>
      </c>
      <c r="X10" s="1">
        <v>5.8000000000000003E-2</v>
      </c>
      <c r="Y10" s="1">
        <v>0.115</v>
      </c>
      <c r="Z10" s="1">
        <v>5.2999999999999999E-2</v>
      </c>
      <c r="AA10" s="3">
        <v>0.1</v>
      </c>
      <c r="AB10" s="12">
        <v>0.23400000000000001</v>
      </c>
      <c r="AC10" s="1">
        <v>0.218</v>
      </c>
      <c r="AD10" s="1">
        <v>0.20499999999999999</v>
      </c>
      <c r="AE10" s="1">
        <v>0.22900000000000001</v>
      </c>
      <c r="AF10" s="18">
        <v>0.192</v>
      </c>
      <c r="AG10" s="2">
        <v>0.10100000000000001</v>
      </c>
      <c r="AH10" s="1">
        <v>7.2999999999999995E-2</v>
      </c>
      <c r="AI10" s="1">
        <v>0.1</v>
      </c>
      <c r="AJ10" s="1">
        <v>5.3999999999999999E-2</v>
      </c>
      <c r="AK10" s="3">
        <v>8.5000000000000006E-2</v>
      </c>
      <c r="AL10" s="12">
        <v>0.17599999999999999</v>
      </c>
      <c r="AM10" s="1">
        <v>0.108</v>
      </c>
      <c r="AN10" s="1">
        <v>0.106</v>
      </c>
      <c r="AO10" s="1">
        <v>9.4E-2</v>
      </c>
      <c r="AP10" s="1">
        <v>9.7000000000000003E-2</v>
      </c>
      <c r="AQ10" s="1">
        <v>0.1</v>
      </c>
      <c r="AR10" s="18">
        <v>0.106</v>
      </c>
      <c r="AS10" s="2">
        <v>0.17299999999999999</v>
      </c>
      <c r="AT10" s="1">
        <v>0.11</v>
      </c>
      <c r="AU10" s="1">
        <v>0.113</v>
      </c>
      <c r="AV10" s="1">
        <v>0.107</v>
      </c>
      <c r="AW10" s="3">
        <v>0.112</v>
      </c>
      <c r="AX10" s="12">
        <v>0.18</v>
      </c>
      <c r="AY10" s="1">
        <v>0.11700000000000001</v>
      </c>
      <c r="AZ10" s="1">
        <v>0.122</v>
      </c>
      <c r="BA10" s="1">
        <v>0.10199999999999999</v>
      </c>
      <c r="BB10" s="18">
        <v>0.122</v>
      </c>
      <c r="BC10" s="2">
        <v>0.19400000000000001</v>
      </c>
      <c r="BD10" s="1">
        <v>0.125</v>
      </c>
      <c r="BE10" s="1">
        <v>0.114</v>
      </c>
      <c r="BF10" s="1">
        <v>9.4E-2</v>
      </c>
      <c r="BG10" s="3">
        <v>9.1999999999999998E-2</v>
      </c>
      <c r="BH10" s="12">
        <v>0.20799999999999999</v>
      </c>
      <c r="BI10" s="1">
        <v>0.13300000000000001</v>
      </c>
      <c r="BJ10" s="1">
        <v>0.11899999999999999</v>
      </c>
      <c r="BK10" s="1">
        <v>0.108</v>
      </c>
      <c r="BL10" s="18">
        <v>0.10299999999999999</v>
      </c>
      <c r="BM10" s="2">
        <v>0.27500000000000002</v>
      </c>
      <c r="BN10" s="1">
        <v>0.108</v>
      </c>
      <c r="BO10" s="1">
        <v>0.121</v>
      </c>
      <c r="BP10" s="1">
        <v>9.4E-2</v>
      </c>
      <c r="BQ10" s="3">
        <v>9.2999999999999999E-2</v>
      </c>
      <c r="BR10" s="12">
        <v>0.33500000000000002</v>
      </c>
      <c r="BS10" s="1">
        <v>0.127</v>
      </c>
      <c r="BT10" s="1">
        <v>0.16500000000000001</v>
      </c>
      <c r="BU10" s="1">
        <v>7.2999999999999995E-2</v>
      </c>
      <c r="BV10" s="1">
        <v>6.9000000000000006E-2</v>
      </c>
      <c r="BW10" s="1">
        <v>6.4000000000000001E-2</v>
      </c>
      <c r="BX10" s="18">
        <v>6.6000000000000003E-2</v>
      </c>
      <c r="BY10" s="2">
        <v>0.75700000000000001</v>
      </c>
      <c r="BZ10" s="1">
        <v>0.34100000000000003</v>
      </c>
      <c r="CA10" s="1">
        <v>0.44400000000000001</v>
      </c>
      <c r="CB10" s="1">
        <v>0.125</v>
      </c>
      <c r="CC10" s="3">
        <v>0.123</v>
      </c>
      <c r="CD10" s="2">
        <v>0.71499999999999997</v>
      </c>
      <c r="CE10" s="1">
        <v>0.62</v>
      </c>
      <c r="CF10" s="1">
        <v>1.427</v>
      </c>
      <c r="CG10" s="1">
        <v>0.182</v>
      </c>
      <c r="CH10" s="3">
        <v>0.14000000000000001</v>
      </c>
    </row>
    <row r="11" spans="1:86" x14ac:dyDescent="0.2">
      <c r="A11" s="15">
        <v>6</v>
      </c>
      <c r="B11" s="15" t="s">
        <v>28</v>
      </c>
      <c r="C11" s="2">
        <v>1.5209999999999999</v>
      </c>
      <c r="D11" s="1">
        <v>0.26200000000000001</v>
      </c>
      <c r="E11" s="1">
        <v>0.53200000000000003</v>
      </c>
      <c r="F11" s="1">
        <v>0.109</v>
      </c>
      <c r="G11" s="3">
        <v>0.11</v>
      </c>
      <c r="H11" s="12">
        <v>1.397</v>
      </c>
      <c r="I11" s="1">
        <v>0.252</v>
      </c>
      <c r="J11" s="1">
        <v>0.32800000000000001</v>
      </c>
      <c r="K11" s="1">
        <v>1.917</v>
      </c>
      <c r="L11" s="18">
        <v>6.8000000000000005E-2</v>
      </c>
      <c r="M11" s="2">
        <v>0.83799999999999997</v>
      </c>
      <c r="N11" s="1">
        <v>0.49199999999999999</v>
      </c>
      <c r="O11" s="1">
        <v>0.45700000000000002</v>
      </c>
      <c r="P11" s="3">
        <v>0.112</v>
      </c>
      <c r="Q11" s="12">
        <v>0.60199999999999998</v>
      </c>
      <c r="R11" s="1">
        <v>0.439</v>
      </c>
      <c r="S11" s="1">
        <v>0.35699999999999998</v>
      </c>
      <c r="T11" s="18">
        <v>8.1000000000000003E-2</v>
      </c>
      <c r="U11" s="2">
        <v>1.387</v>
      </c>
      <c r="V11" s="1">
        <v>1.0629999999999999</v>
      </c>
      <c r="W11" s="1">
        <v>2.6339999999999999</v>
      </c>
      <c r="X11" s="1">
        <v>0.14799999999999999</v>
      </c>
      <c r="Y11" s="1">
        <v>8.1000000000000003E-2</v>
      </c>
      <c r="Z11" s="1">
        <v>8.1000000000000003E-2</v>
      </c>
      <c r="AA11" s="3">
        <v>0.10299999999999999</v>
      </c>
      <c r="AB11" s="12">
        <v>1.2849999999999999</v>
      </c>
      <c r="AC11" s="1">
        <v>1.046</v>
      </c>
      <c r="AD11" s="1">
        <v>1.097</v>
      </c>
      <c r="AE11" s="1">
        <v>0.254</v>
      </c>
      <c r="AF11" s="18">
        <v>0.191</v>
      </c>
      <c r="AG11" s="2">
        <v>0.83</v>
      </c>
      <c r="AH11" s="1">
        <v>0.47699999999999998</v>
      </c>
      <c r="AI11" s="1">
        <v>0.64300000000000002</v>
      </c>
      <c r="AJ11" s="1">
        <v>0.106</v>
      </c>
      <c r="AK11" s="3">
        <v>6.8000000000000005E-2</v>
      </c>
      <c r="AL11" s="12">
        <v>0.90900000000000003</v>
      </c>
      <c r="AM11" s="1">
        <v>0.47699999999999998</v>
      </c>
      <c r="AN11" s="1">
        <v>0.57599999999999996</v>
      </c>
      <c r="AO11" s="1">
        <v>0.107</v>
      </c>
      <c r="AP11" s="1">
        <v>8.3000000000000004E-2</v>
      </c>
      <c r="AQ11" s="1">
        <v>8.2000000000000003E-2</v>
      </c>
      <c r="AR11" s="18">
        <v>8.5999999999999993E-2</v>
      </c>
      <c r="AS11" s="2">
        <v>1.234</v>
      </c>
      <c r="AT11" s="1">
        <v>0.66100000000000003</v>
      </c>
      <c r="AU11" s="1">
        <v>0.56100000000000005</v>
      </c>
      <c r="AV11" s="1">
        <v>0.16400000000000001</v>
      </c>
      <c r="AW11" s="3">
        <v>9.9000000000000005E-2</v>
      </c>
      <c r="AX11" s="12">
        <v>0.73499999999999999</v>
      </c>
      <c r="AY11" s="1">
        <v>0.57299999999999995</v>
      </c>
      <c r="AZ11" s="1">
        <v>0.69099999999999995</v>
      </c>
      <c r="BA11" s="1">
        <v>0.10100000000000001</v>
      </c>
      <c r="BB11" s="18">
        <v>8.8999999999999996E-2</v>
      </c>
      <c r="BC11" s="2">
        <v>0.66800000000000004</v>
      </c>
      <c r="BD11" s="1">
        <v>0.29199999999999998</v>
      </c>
      <c r="BE11" s="1">
        <v>0.373</v>
      </c>
      <c r="BF11" s="1">
        <v>0.105</v>
      </c>
      <c r="BG11" s="3">
        <v>8.6999999999999994E-2</v>
      </c>
      <c r="BH11" s="12">
        <v>0.98499999999999999</v>
      </c>
      <c r="BI11" s="1">
        <v>0.67500000000000004</v>
      </c>
      <c r="BJ11" s="1">
        <v>0.64100000000000001</v>
      </c>
      <c r="BK11" s="1">
        <v>0.11700000000000001</v>
      </c>
      <c r="BL11" s="18">
        <v>9.0999999999999998E-2</v>
      </c>
      <c r="BM11" s="2">
        <v>1.1639999999999999</v>
      </c>
      <c r="BN11" s="1">
        <v>1.02</v>
      </c>
      <c r="BO11" s="1">
        <v>0.86399999999999999</v>
      </c>
      <c r="BP11" s="1">
        <v>0.187</v>
      </c>
      <c r="BQ11" s="3">
        <v>8.8999999999999996E-2</v>
      </c>
      <c r="BR11" s="12">
        <v>1.1539999999999999</v>
      </c>
      <c r="BS11" s="1">
        <v>0.56999999999999995</v>
      </c>
      <c r="BT11" s="1">
        <v>0.66500000000000004</v>
      </c>
      <c r="BU11" s="1">
        <v>8.1000000000000003E-2</v>
      </c>
      <c r="BV11" s="1">
        <v>6.6000000000000003E-2</v>
      </c>
      <c r="BW11" s="1">
        <v>6.9000000000000006E-2</v>
      </c>
      <c r="BX11" s="18">
        <v>6.2E-2</v>
      </c>
      <c r="BY11" s="2">
        <v>1.6279999999999999</v>
      </c>
      <c r="BZ11" s="1">
        <v>1.2809999999999999</v>
      </c>
      <c r="CA11" s="1">
        <v>1.38</v>
      </c>
      <c r="CB11" s="1">
        <v>0.13500000000000001</v>
      </c>
      <c r="CC11" s="3">
        <v>9.8000000000000004E-2</v>
      </c>
      <c r="CD11" s="2">
        <v>1.4790000000000001</v>
      </c>
      <c r="CE11" s="1">
        <v>0.68</v>
      </c>
      <c r="CF11" s="1">
        <v>0.67</v>
      </c>
      <c r="CG11" s="1">
        <v>0.13300000000000001</v>
      </c>
      <c r="CH11" s="3">
        <v>0.11899999999999999</v>
      </c>
    </row>
    <row r="12" spans="1:86" x14ac:dyDescent="0.2">
      <c r="A12" s="15">
        <v>7</v>
      </c>
      <c r="B12" s="15" t="s">
        <v>28</v>
      </c>
      <c r="C12" s="2">
        <v>2.8730000000000002</v>
      </c>
      <c r="D12" s="1">
        <v>0.3</v>
      </c>
      <c r="E12" s="1">
        <v>0.56000000000000005</v>
      </c>
      <c r="F12" s="1">
        <v>0.11899999999999999</v>
      </c>
      <c r="G12" s="3">
        <v>9.1999999999999998E-2</v>
      </c>
      <c r="H12" s="12">
        <v>1.66</v>
      </c>
      <c r="I12" s="1">
        <v>0.32300000000000001</v>
      </c>
      <c r="J12" s="1">
        <v>0.45100000000000001</v>
      </c>
      <c r="K12" s="1">
        <v>2.411</v>
      </c>
      <c r="L12" s="18">
        <v>9.7000000000000003E-2</v>
      </c>
      <c r="M12" s="2">
        <v>1.5269999999999999</v>
      </c>
      <c r="N12" s="1">
        <v>0.495</v>
      </c>
      <c r="O12" s="1">
        <v>0.54200000000000004</v>
      </c>
      <c r="P12" s="3">
        <v>6.3E-2</v>
      </c>
      <c r="Q12" s="12">
        <v>1.359</v>
      </c>
      <c r="R12" s="1">
        <v>0.27100000000000002</v>
      </c>
      <c r="S12" s="1">
        <v>0.33600000000000002</v>
      </c>
      <c r="T12" s="18">
        <v>0.105</v>
      </c>
      <c r="U12" s="2">
        <v>0.96299999999999997</v>
      </c>
      <c r="V12" s="1">
        <v>0.125</v>
      </c>
      <c r="W12" s="1">
        <v>0.157</v>
      </c>
      <c r="X12" s="1">
        <v>6.5000000000000002E-2</v>
      </c>
      <c r="Y12" s="1">
        <v>5.7000000000000002E-2</v>
      </c>
      <c r="Z12" s="1">
        <v>7.3999999999999996E-2</v>
      </c>
      <c r="AA12" s="3">
        <v>5.8000000000000003E-2</v>
      </c>
      <c r="AB12" s="12">
        <v>3.9660000000000002</v>
      </c>
      <c r="AC12" s="1">
        <v>1.1930000000000001</v>
      </c>
      <c r="AD12" s="1">
        <v>0.80700000000000005</v>
      </c>
      <c r="AE12" s="1">
        <v>0.21</v>
      </c>
      <c r="AF12" s="18">
        <v>8.5999999999999993E-2</v>
      </c>
      <c r="AG12" s="2">
        <v>2.569</v>
      </c>
      <c r="AH12" s="1">
        <v>0.44800000000000001</v>
      </c>
      <c r="AI12" s="1">
        <v>0.45600000000000002</v>
      </c>
      <c r="AJ12" s="1">
        <v>0.14199999999999999</v>
      </c>
      <c r="AK12" s="3">
        <v>0.157</v>
      </c>
      <c r="AL12" s="12">
        <v>2.3650000000000002</v>
      </c>
      <c r="AM12" s="1">
        <v>0.47099999999999997</v>
      </c>
      <c r="AN12" s="1">
        <v>0.47</v>
      </c>
      <c r="AO12" s="1">
        <v>0.192</v>
      </c>
      <c r="AP12" s="1">
        <v>0.14299999999999999</v>
      </c>
      <c r="AQ12" s="1">
        <v>0.15</v>
      </c>
      <c r="AR12" s="18">
        <v>0.121</v>
      </c>
      <c r="AS12" s="2">
        <v>2.601</v>
      </c>
      <c r="AT12" s="1">
        <v>0.30199999999999999</v>
      </c>
      <c r="AU12" s="1">
        <v>0.313</v>
      </c>
      <c r="AV12" s="1">
        <v>0.159</v>
      </c>
      <c r="AW12" s="3">
        <v>0.10199999999999999</v>
      </c>
      <c r="AX12" s="12">
        <v>2.0640000000000001</v>
      </c>
      <c r="AY12" s="1">
        <v>0.372</v>
      </c>
      <c r="AZ12" s="1">
        <v>0.33600000000000002</v>
      </c>
      <c r="BA12" s="1">
        <v>0.61099999999999999</v>
      </c>
      <c r="BB12" s="18">
        <v>9.9000000000000005E-2</v>
      </c>
      <c r="BC12" s="2">
        <v>1.1259999999999999</v>
      </c>
      <c r="BD12" s="1">
        <v>0.28499999999999998</v>
      </c>
      <c r="BE12" s="1">
        <v>0.32</v>
      </c>
      <c r="BF12" s="1">
        <v>0.124</v>
      </c>
      <c r="BG12" s="3">
        <v>9.7000000000000003E-2</v>
      </c>
      <c r="BH12" s="12">
        <v>2.6659999999999999</v>
      </c>
      <c r="BI12" s="1">
        <v>0.66600000000000004</v>
      </c>
      <c r="BJ12" s="1">
        <v>0.64500000000000002</v>
      </c>
      <c r="BK12" s="1">
        <v>0.17399999999999999</v>
      </c>
      <c r="BL12" s="18">
        <v>0.106</v>
      </c>
      <c r="BM12" s="2">
        <v>1.9690000000000001</v>
      </c>
      <c r="BN12" s="1">
        <v>0.29299999999999998</v>
      </c>
      <c r="BO12" s="1">
        <v>0.317</v>
      </c>
      <c r="BP12" s="1">
        <v>0.123</v>
      </c>
      <c r="BQ12" s="3">
        <v>0.10199999999999999</v>
      </c>
      <c r="BR12" s="12">
        <v>1.6040000000000001</v>
      </c>
      <c r="BS12" s="1">
        <v>0.247</v>
      </c>
      <c r="BT12" s="1">
        <v>0.39600000000000002</v>
      </c>
      <c r="BU12" s="1">
        <v>0.105</v>
      </c>
      <c r="BV12" s="1">
        <v>7.4999999999999997E-2</v>
      </c>
      <c r="BW12" s="1">
        <v>7.6999999999999999E-2</v>
      </c>
      <c r="BX12" s="18">
        <v>0.124</v>
      </c>
      <c r="BY12" s="2">
        <v>3.8849999999999998</v>
      </c>
      <c r="BZ12" s="1">
        <v>1.746</v>
      </c>
      <c r="CA12" s="1">
        <v>2.8319999999999999</v>
      </c>
      <c r="CB12" s="1">
        <v>0.39800000000000002</v>
      </c>
      <c r="CC12" s="3">
        <v>0.13600000000000001</v>
      </c>
      <c r="CD12" s="2">
        <v>2.7770000000000001</v>
      </c>
      <c r="CE12" s="1">
        <v>1.532</v>
      </c>
      <c r="CF12" s="1">
        <v>1.462</v>
      </c>
      <c r="CG12" s="1">
        <v>0.28899999999999998</v>
      </c>
      <c r="CH12" s="3">
        <v>0.105</v>
      </c>
    </row>
    <row r="13" spans="1:86" x14ac:dyDescent="0.2">
      <c r="A13" s="15">
        <v>16</v>
      </c>
      <c r="B13" s="15" t="s">
        <v>28</v>
      </c>
      <c r="C13" s="2">
        <v>0.69199999999999995</v>
      </c>
      <c r="D13" s="1">
        <v>0.11799999999999999</v>
      </c>
      <c r="E13" s="1">
        <v>9.5000000000000001E-2</v>
      </c>
      <c r="F13" s="1">
        <v>7.1999999999999995E-2</v>
      </c>
      <c r="G13" s="3">
        <v>9.9000000000000005E-2</v>
      </c>
      <c r="H13" s="12">
        <v>2.403</v>
      </c>
      <c r="I13" s="1">
        <v>0.14599999999999999</v>
      </c>
      <c r="J13" s="1">
        <v>0.22800000000000001</v>
      </c>
      <c r="K13" s="1">
        <v>7.6999999999999999E-2</v>
      </c>
      <c r="L13" s="18">
        <v>9.4E-2</v>
      </c>
      <c r="M13" s="2">
        <v>2.5179999999999998</v>
      </c>
      <c r="N13" s="1">
        <v>0.27400000000000002</v>
      </c>
      <c r="O13" s="1">
        <v>0.46400000000000002</v>
      </c>
      <c r="P13" s="3">
        <v>0.11600000000000001</v>
      </c>
      <c r="Q13" s="12">
        <v>1.399</v>
      </c>
      <c r="R13" s="1">
        <v>0.20799999999999999</v>
      </c>
      <c r="S13" s="1">
        <v>0.30599999999999999</v>
      </c>
      <c r="T13" s="18">
        <v>7.9000000000000001E-2</v>
      </c>
      <c r="U13" s="2">
        <v>0.98399999999999999</v>
      </c>
      <c r="V13" s="1">
        <v>0.20599999999999999</v>
      </c>
      <c r="W13" s="1">
        <v>0.312</v>
      </c>
      <c r="X13" s="1">
        <v>0.16200000000000001</v>
      </c>
      <c r="Y13" s="1">
        <v>6.3E-2</v>
      </c>
      <c r="Z13" s="1">
        <v>4.5999999999999999E-2</v>
      </c>
      <c r="AA13" s="3">
        <v>4.3999999999999997E-2</v>
      </c>
      <c r="AB13" s="12">
        <v>2.508</v>
      </c>
      <c r="AC13" s="1">
        <v>0.53100000000000003</v>
      </c>
      <c r="AD13" s="1">
        <v>1.0669999999999999</v>
      </c>
      <c r="AE13" s="1">
        <v>0.4</v>
      </c>
      <c r="AF13" s="18">
        <v>0.33100000000000002</v>
      </c>
      <c r="AG13" s="2">
        <v>1.74</v>
      </c>
      <c r="AH13" s="1">
        <v>0.28499999999999998</v>
      </c>
      <c r="AI13" s="1">
        <v>0.20899999999999999</v>
      </c>
      <c r="AJ13" s="1">
        <v>0.22800000000000001</v>
      </c>
      <c r="AK13" s="3">
        <v>0.128</v>
      </c>
      <c r="AL13" s="12">
        <v>0.91300000000000003</v>
      </c>
      <c r="AM13" s="1">
        <v>0.218</v>
      </c>
      <c r="AN13" s="1">
        <v>0.307</v>
      </c>
      <c r="AO13" s="1">
        <v>0.192</v>
      </c>
      <c r="AP13" s="1">
        <v>0.154</v>
      </c>
      <c r="AQ13" s="1">
        <v>0.17100000000000001</v>
      </c>
      <c r="AR13" s="18">
        <v>0.14000000000000001</v>
      </c>
      <c r="AS13" s="2">
        <v>1.9450000000000001</v>
      </c>
      <c r="AT13" s="1">
        <v>0.42299999999999999</v>
      </c>
      <c r="AU13" s="1">
        <v>0.36399999999999999</v>
      </c>
      <c r="AV13" s="1">
        <v>0.14499999999999999</v>
      </c>
      <c r="AW13" s="3">
        <v>0.108</v>
      </c>
      <c r="AX13" s="12">
        <v>1.833</v>
      </c>
      <c r="AY13" s="1">
        <v>0.192</v>
      </c>
      <c r="AZ13" s="1">
        <v>0.33200000000000002</v>
      </c>
      <c r="BA13" s="1">
        <v>0.13500000000000001</v>
      </c>
      <c r="BB13" s="18">
        <v>0.108</v>
      </c>
      <c r="BC13" s="2">
        <v>1.6539999999999999</v>
      </c>
      <c r="BD13" s="1">
        <v>0.224</v>
      </c>
      <c r="BE13" s="1">
        <v>0.29699999999999999</v>
      </c>
      <c r="BF13" s="1">
        <v>0.127</v>
      </c>
      <c r="BG13" s="3">
        <v>0.1</v>
      </c>
      <c r="BH13" s="12">
        <v>2.1989999999999998</v>
      </c>
      <c r="BI13" s="1">
        <v>0.223</v>
      </c>
      <c r="BJ13" s="1">
        <v>0.29699999999999999</v>
      </c>
      <c r="BK13" s="1">
        <v>0.14799999999999999</v>
      </c>
      <c r="BL13" s="18">
        <v>9.7000000000000003E-2</v>
      </c>
      <c r="BM13" s="2">
        <v>2.3290000000000002</v>
      </c>
      <c r="BN13" s="1">
        <v>0.224</v>
      </c>
      <c r="BO13" s="1">
        <v>0.28100000000000003</v>
      </c>
      <c r="BP13" s="1">
        <v>0.157</v>
      </c>
      <c r="BQ13" s="3">
        <v>0.10100000000000001</v>
      </c>
      <c r="BR13" s="12">
        <v>1.583</v>
      </c>
      <c r="BS13" s="1">
        <v>0.113</v>
      </c>
      <c r="BT13" s="1">
        <v>0.13600000000000001</v>
      </c>
      <c r="BU13" s="1">
        <v>8.5000000000000006E-2</v>
      </c>
      <c r="BV13" s="1">
        <v>6.7000000000000004E-2</v>
      </c>
      <c r="BW13" s="1">
        <v>6.7000000000000004E-2</v>
      </c>
      <c r="BX13" s="18">
        <v>7.2999999999999995E-2</v>
      </c>
      <c r="BY13" s="2">
        <v>2.6459999999999999</v>
      </c>
      <c r="BZ13" s="1">
        <v>0.83299999999999996</v>
      </c>
      <c r="CA13" s="1">
        <v>0.81299999999999994</v>
      </c>
      <c r="CB13" s="1">
        <v>0.22500000000000001</v>
      </c>
      <c r="CC13" s="3">
        <v>0.11</v>
      </c>
      <c r="CD13" s="2">
        <v>0.78200000000000003</v>
      </c>
      <c r="CE13" s="1">
        <v>0.46</v>
      </c>
      <c r="CF13" s="1">
        <v>0.497</v>
      </c>
      <c r="CG13" s="1">
        <v>0.17599999999999999</v>
      </c>
      <c r="CH13" s="3">
        <v>0.11600000000000001</v>
      </c>
    </row>
    <row r="14" spans="1:86" x14ac:dyDescent="0.2">
      <c r="A14" s="15">
        <v>29</v>
      </c>
      <c r="B14" s="15" t="s">
        <v>28</v>
      </c>
      <c r="C14" s="2">
        <v>0.86899999999999999</v>
      </c>
      <c r="D14" s="1">
        <v>0.23799999999999999</v>
      </c>
      <c r="E14" s="1">
        <v>0.46</v>
      </c>
      <c r="F14" s="1">
        <v>6.3E-2</v>
      </c>
      <c r="G14" s="3">
        <v>0.14899999999999999</v>
      </c>
      <c r="H14" s="12">
        <v>0.97</v>
      </c>
      <c r="I14" s="1">
        <v>0.30299999999999999</v>
      </c>
      <c r="J14" s="1">
        <v>0.42</v>
      </c>
      <c r="K14" s="1">
        <v>0.124</v>
      </c>
      <c r="L14" s="18">
        <v>8.3000000000000004E-2</v>
      </c>
      <c r="M14" s="2">
        <v>1.927</v>
      </c>
      <c r="N14" s="1">
        <v>0.34300000000000003</v>
      </c>
      <c r="O14" s="1">
        <v>1.2749999999999999</v>
      </c>
      <c r="P14" s="3">
        <v>5.1999999999999998E-2</v>
      </c>
      <c r="Q14" s="12">
        <v>1.3959999999999999</v>
      </c>
      <c r="R14" s="1">
        <v>0.29399999999999998</v>
      </c>
      <c r="S14" s="1">
        <v>0.49399999999999999</v>
      </c>
      <c r="T14" s="18">
        <v>7.0000000000000007E-2</v>
      </c>
      <c r="U14" s="2">
        <v>0.995</v>
      </c>
      <c r="V14" s="1">
        <v>0.23200000000000001</v>
      </c>
      <c r="W14" s="1">
        <v>0.48899999999999999</v>
      </c>
      <c r="X14" s="1">
        <v>5.2999999999999999E-2</v>
      </c>
      <c r="Y14" s="1">
        <v>5.0999999999999997E-2</v>
      </c>
      <c r="Z14" s="1">
        <v>5.5E-2</v>
      </c>
      <c r="AA14" s="3">
        <v>7.5999999999999998E-2</v>
      </c>
      <c r="AB14" s="12">
        <v>3.3580000000000001</v>
      </c>
      <c r="AC14" s="1">
        <v>0.57399999999999995</v>
      </c>
      <c r="AD14" s="1">
        <v>1.2709999999999999</v>
      </c>
      <c r="AE14" s="1">
        <v>0.20200000000000001</v>
      </c>
      <c r="AF14" s="18">
        <v>0.14000000000000001</v>
      </c>
      <c r="AG14" s="2">
        <v>3.7949999999999999</v>
      </c>
      <c r="AH14" s="1">
        <v>0.58199999999999996</v>
      </c>
      <c r="AI14" s="1">
        <v>1.3859999999999999</v>
      </c>
      <c r="AJ14" s="1">
        <v>0.13300000000000001</v>
      </c>
      <c r="AK14" s="3">
        <v>0.108</v>
      </c>
      <c r="AL14" s="12">
        <v>2.7090000000000001</v>
      </c>
      <c r="AM14" s="1">
        <v>0.35</v>
      </c>
      <c r="AN14" s="1">
        <v>0.41</v>
      </c>
      <c r="AO14" s="1">
        <v>0.11</v>
      </c>
      <c r="AP14" s="1">
        <v>0.1</v>
      </c>
      <c r="AQ14" s="1">
        <v>7.8E-2</v>
      </c>
      <c r="AR14" s="18">
        <v>8.5999999999999993E-2</v>
      </c>
      <c r="AS14" s="2">
        <v>1.7250000000000001</v>
      </c>
      <c r="AT14" s="1">
        <v>0.61699999999999999</v>
      </c>
      <c r="AU14" s="1">
        <v>0.93500000000000005</v>
      </c>
      <c r="AV14" s="1">
        <v>0.14000000000000001</v>
      </c>
      <c r="AW14" s="3">
        <v>0.14799999999999999</v>
      </c>
      <c r="AX14" s="12">
        <v>2.0139999999999998</v>
      </c>
      <c r="AY14" s="1">
        <v>0.877</v>
      </c>
      <c r="AZ14" s="1">
        <v>1.391</v>
      </c>
      <c r="BA14" s="1">
        <v>0.161</v>
      </c>
      <c r="BB14" s="18">
        <v>0.109</v>
      </c>
      <c r="BC14" s="2">
        <v>1.6950000000000001</v>
      </c>
      <c r="BD14" s="1">
        <v>0.64900000000000002</v>
      </c>
      <c r="BE14" s="1">
        <v>0.92</v>
      </c>
      <c r="BF14" s="1">
        <v>0.23</v>
      </c>
      <c r="BG14" s="3">
        <v>9.9000000000000005E-2</v>
      </c>
      <c r="BH14" s="12">
        <v>3.6869999999999998</v>
      </c>
      <c r="BI14" s="1">
        <v>0.41</v>
      </c>
      <c r="BJ14" s="1">
        <v>0.623</v>
      </c>
      <c r="BK14" s="1">
        <v>0.11700000000000001</v>
      </c>
      <c r="BL14" s="18">
        <v>0.158</v>
      </c>
      <c r="BM14" s="2">
        <v>3.1880000000000002</v>
      </c>
      <c r="BN14" s="1">
        <v>0.59199999999999997</v>
      </c>
      <c r="BO14" s="1">
        <v>1.157</v>
      </c>
      <c r="BP14" s="1">
        <v>0.20100000000000001</v>
      </c>
      <c r="BQ14" s="3">
        <v>0.122</v>
      </c>
      <c r="BR14" s="12">
        <v>2.6509999999999998</v>
      </c>
      <c r="BS14" s="1">
        <v>0.373</v>
      </c>
      <c r="BT14" s="1">
        <v>1.2430000000000001</v>
      </c>
      <c r="BU14" s="1">
        <v>0.122</v>
      </c>
      <c r="BV14" s="1">
        <v>0.105</v>
      </c>
      <c r="BW14" s="1">
        <v>9.4E-2</v>
      </c>
      <c r="BX14" s="18">
        <v>0.123</v>
      </c>
      <c r="BY14" s="2">
        <v>1.8640000000000001</v>
      </c>
      <c r="BZ14" s="1">
        <v>0.54900000000000004</v>
      </c>
      <c r="CA14" s="1">
        <v>2.2000000000000002</v>
      </c>
      <c r="CB14" s="1">
        <v>0.13500000000000001</v>
      </c>
      <c r="CC14" s="3">
        <v>9.9000000000000005E-2</v>
      </c>
      <c r="CD14" s="2">
        <v>1.349</v>
      </c>
      <c r="CE14" s="1">
        <v>0.49199999999999999</v>
      </c>
      <c r="CF14" s="1">
        <v>1.542</v>
      </c>
      <c r="CG14" s="1">
        <v>0.17</v>
      </c>
      <c r="CH14" s="3">
        <v>0.123</v>
      </c>
    </row>
    <row r="15" spans="1:86" x14ac:dyDescent="0.2">
      <c r="A15" s="15">
        <v>8</v>
      </c>
      <c r="B15" s="15" t="s">
        <v>29</v>
      </c>
      <c r="C15" s="2">
        <v>1.8640000000000001</v>
      </c>
      <c r="D15" s="1">
        <v>0.16500000000000001</v>
      </c>
      <c r="E15" s="1">
        <v>0.20599999999999999</v>
      </c>
      <c r="F15" s="1">
        <v>8.1000000000000003E-2</v>
      </c>
      <c r="G15" s="3">
        <v>7.3999999999999996E-2</v>
      </c>
      <c r="H15" s="12">
        <v>1.484</v>
      </c>
      <c r="I15" s="1">
        <v>0.27900000000000003</v>
      </c>
      <c r="J15" s="1">
        <v>0.622</v>
      </c>
      <c r="K15" s="1">
        <v>1.667</v>
      </c>
      <c r="L15" s="18">
        <v>7.0000000000000007E-2</v>
      </c>
      <c r="M15" s="2">
        <v>1.9930000000000001</v>
      </c>
      <c r="N15" s="1">
        <v>0.995</v>
      </c>
      <c r="O15" s="1">
        <v>1.71</v>
      </c>
      <c r="P15" s="3">
        <v>7.8E-2</v>
      </c>
      <c r="Q15" s="12">
        <v>2.4569999999999999</v>
      </c>
      <c r="R15" s="1">
        <v>0.54</v>
      </c>
      <c r="S15" s="1">
        <v>1.002</v>
      </c>
      <c r="T15" s="18">
        <v>0.14799999999999999</v>
      </c>
      <c r="U15" s="2">
        <v>1.361</v>
      </c>
      <c r="V15" s="1">
        <v>0.186</v>
      </c>
      <c r="W15" s="1">
        <v>0.30199999999999999</v>
      </c>
      <c r="X15" s="1">
        <v>9.0999999999999998E-2</v>
      </c>
      <c r="Y15" s="1">
        <v>8.5999999999999993E-2</v>
      </c>
      <c r="Z15" s="1">
        <v>7.5999999999999998E-2</v>
      </c>
      <c r="AA15" s="3">
        <v>7.2999999999999995E-2</v>
      </c>
      <c r="AB15" s="24" t="s">
        <v>31</v>
      </c>
      <c r="AC15" s="1">
        <v>2.7890000000000001</v>
      </c>
      <c r="AD15" s="1">
        <v>3.9319999999999999</v>
      </c>
      <c r="AE15" s="1">
        <v>1.333</v>
      </c>
      <c r="AF15" s="18">
        <v>0.22500000000000001</v>
      </c>
      <c r="AG15" s="2">
        <v>2.5880000000000001</v>
      </c>
      <c r="AH15" s="1">
        <v>1.1890000000000001</v>
      </c>
      <c r="AI15" s="1">
        <v>2.4889999999999999</v>
      </c>
      <c r="AJ15" s="1">
        <v>0.48699999999999999</v>
      </c>
      <c r="AK15" s="3">
        <v>0.125</v>
      </c>
      <c r="AL15" s="12">
        <v>3.1789999999999998</v>
      </c>
      <c r="AM15" s="1">
        <v>1.6259999999999999</v>
      </c>
      <c r="AN15" s="1">
        <v>2.5369999999999999</v>
      </c>
      <c r="AO15" s="1">
        <v>0.55000000000000004</v>
      </c>
      <c r="AP15" s="1">
        <v>0.17699999999999999</v>
      </c>
      <c r="AQ15" s="1">
        <v>0.183</v>
      </c>
      <c r="AR15" s="18">
        <v>0.191</v>
      </c>
      <c r="AS15" s="2">
        <v>3.552</v>
      </c>
      <c r="AT15" s="1">
        <v>2.6269999999999998</v>
      </c>
      <c r="AU15" s="1">
        <v>2.5579999999999998</v>
      </c>
      <c r="AV15" s="1">
        <v>1.214</v>
      </c>
      <c r="AW15" s="3">
        <v>0.14099999999999999</v>
      </c>
      <c r="AX15" s="12">
        <v>2.02</v>
      </c>
      <c r="AY15" s="1">
        <v>1.8180000000000001</v>
      </c>
      <c r="AZ15" s="1">
        <v>2.4910000000000001</v>
      </c>
      <c r="BA15" s="1">
        <v>0.62</v>
      </c>
      <c r="BB15" s="18">
        <v>0.14899999999999999</v>
      </c>
      <c r="BC15" s="2">
        <v>3.0739999999999998</v>
      </c>
      <c r="BD15" s="1">
        <v>2.3170000000000002</v>
      </c>
      <c r="BE15" s="1">
        <v>3.1320000000000001</v>
      </c>
      <c r="BF15" s="1">
        <v>0.63</v>
      </c>
      <c r="BG15" s="3">
        <v>0.128</v>
      </c>
      <c r="BH15" s="12">
        <v>3.774</v>
      </c>
      <c r="BI15" s="1">
        <v>2.0539999999999998</v>
      </c>
      <c r="BJ15" s="1">
        <v>2.9969999999999999</v>
      </c>
      <c r="BK15" s="1">
        <v>0.72199999999999998</v>
      </c>
      <c r="BL15" s="18">
        <v>0.16900000000000001</v>
      </c>
      <c r="BM15" s="2">
        <v>3.8319999999999999</v>
      </c>
      <c r="BN15" s="1">
        <v>2.3439999999999999</v>
      </c>
      <c r="BO15" s="1">
        <v>2.5830000000000002</v>
      </c>
      <c r="BP15" s="1">
        <v>0.52500000000000002</v>
      </c>
      <c r="BQ15" s="3">
        <v>0.14199999999999999</v>
      </c>
      <c r="BR15" s="12">
        <v>2.0619999999999998</v>
      </c>
      <c r="BS15" s="1">
        <v>1.27</v>
      </c>
      <c r="BT15" s="1">
        <v>1.504</v>
      </c>
      <c r="BU15" s="1">
        <v>0.25700000000000001</v>
      </c>
      <c r="BV15" s="1">
        <v>8.5999999999999993E-2</v>
      </c>
      <c r="BW15" s="1">
        <v>0.125</v>
      </c>
      <c r="BX15" s="18">
        <v>0.105</v>
      </c>
      <c r="BY15" s="2">
        <v>2.0249999999999999</v>
      </c>
      <c r="BZ15" s="1">
        <v>1.288</v>
      </c>
      <c r="CA15" s="1">
        <v>1.677</v>
      </c>
      <c r="CB15" s="1">
        <v>0.25800000000000001</v>
      </c>
      <c r="CC15" s="3">
        <v>0.123</v>
      </c>
      <c r="CD15" s="2">
        <v>3.2949999999999999</v>
      </c>
      <c r="CE15" s="1">
        <v>2.99</v>
      </c>
      <c r="CF15" s="1">
        <v>3.5859999999999999</v>
      </c>
      <c r="CG15" s="1">
        <v>0.48099999999999998</v>
      </c>
      <c r="CH15" s="3">
        <v>0.191</v>
      </c>
    </row>
    <row r="16" spans="1:86" x14ac:dyDescent="0.2">
      <c r="A16" s="15">
        <v>9</v>
      </c>
      <c r="B16" s="15" t="s">
        <v>29</v>
      </c>
      <c r="C16" s="2">
        <v>1.9850000000000001</v>
      </c>
      <c r="D16" s="1">
        <v>0.245</v>
      </c>
      <c r="E16" s="1">
        <v>0.55500000000000005</v>
      </c>
      <c r="F16" s="1">
        <v>9.9000000000000005E-2</v>
      </c>
      <c r="G16" s="3">
        <v>9.1999999999999998E-2</v>
      </c>
      <c r="H16" s="12">
        <v>0.95099999999999996</v>
      </c>
      <c r="I16" s="1">
        <v>0.54400000000000004</v>
      </c>
      <c r="J16" s="1">
        <v>1.5720000000000001</v>
      </c>
      <c r="K16" s="1">
        <v>1.2889999999999999</v>
      </c>
      <c r="L16" s="18">
        <v>7.0999999999999994E-2</v>
      </c>
      <c r="M16" s="2">
        <v>0.72399999999999998</v>
      </c>
      <c r="N16" s="1">
        <v>0.17799999999999999</v>
      </c>
      <c r="O16" s="1">
        <v>0.19400000000000001</v>
      </c>
      <c r="P16" s="3">
        <v>6.3E-2</v>
      </c>
      <c r="Q16" s="12">
        <v>0.48499999999999999</v>
      </c>
      <c r="R16" s="1">
        <v>0.17100000000000001</v>
      </c>
      <c r="S16" s="1">
        <v>0.376</v>
      </c>
      <c r="T16" s="18">
        <v>9.4E-2</v>
      </c>
      <c r="U16" s="2">
        <v>1.601</v>
      </c>
      <c r="V16" s="1">
        <v>0.16500000000000001</v>
      </c>
      <c r="W16" s="1">
        <v>0.41499999999999998</v>
      </c>
      <c r="X16" s="1">
        <v>6.6000000000000003E-2</v>
      </c>
      <c r="Y16" s="1">
        <v>5.7000000000000002E-2</v>
      </c>
      <c r="Z16" s="1">
        <v>5.2999999999999999E-2</v>
      </c>
      <c r="AA16" s="3">
        <v>5.8000000000000003E-2</v>
      </c>
      <c r="AB16" s="12">
        <v>1.724</v>
      </c>
      <c r="AC16" s="1">
        <v>2.1890000000000001</v>
      </c>
      <c r="AD16" s="1">
        <v>1.3560000000000001</v>
      </c>
      <c r="AE16" s="1">
        <v>0.495</v>
      </c>
      <c r="AF16" s="18">
        <v>0.219</v>
      </c>
      <c r="AG16" s="2">
        <v>1.0409999999999999</v>
      </c>
      <c r="AH16" s="1">
        <v>0.46</v>
      </c>
      <c r="AI16" s="1">
        <v>0.72099999999999997</v>
      </c>
      <c r="AJ16" s="1">
        <v>0.111</v>
      </c>
      <c r="AK16" s="3">
        <v>6.5000000000000002E-2</v>
      </c>
      <c r="AL16" s="12">
        <v>1.07</v>
      </c>
      <c r="AM16" s="1">
        <v>0.91100000000000003</v>
      </c>
      <c r="AN16" s="1">
        <v>0.70299999999999996</v>
      </c>
      <c r="AO16" s="1">
        <v>0.23699999999999999</v>
      </c>
      <c r="AP16" s="1">
        <v>0.107</v>
      </c>
      <c r="AQ16" s="1">
        <v>9.1999999999999998E-2</v>
      </c>
      <c r="AR16" s="18">
        <v>9.6000000000000002E-2</v>
      </c>
      <c r="AS16" s="2">
        <v>2.3330000000000002</v>
      </c>
      <c r="AT16" s="1">
        <v>3.206</v>
      </c>
      <c r="AU16" s="1">
        <v>1.863</v>
      </c>
      <c r="AV16" s="1">
        <v>0.51800000000000002</v>
      </c>
      <c r="AW16" s="3">
        <v>0.106</v>
      </c>
      <c r="AX16" s="12">
        <v>1.0960000000000001</v>
      </c>
      <c r="AY16" s="1">
        <v>1.272</v>
      </c>
      <c r="AZ16" s="1">
        <v>0.90700000000000003</v>
      </c>
      <c r="BA16" s="1">
        <v>0.17399999999999999</v>
      </c>
      <c r="BB16" s="18">
        <v>0.10299999999999999</v>
      </c>
      <c r="BC16" s="2">
        <v>0.91300000000000003</v>
      </c>
      <c r="BD16" s="1">
        <v>0.91800000000000004</v>
      </c>
      <c r="BE16" s="1">
        <v>0.80500000000000005</v>
      </c>
      <c r="BF16" s="1">
        <v>0.14499999999999999</v>
      </c>
      <c r="BG16" s="3">
        <v>9.6000000000000002E-2</v>
      </c>
      <c r="BH16" s="12">
        <v>2.3210000000000002</v>
      </c>
      <c r="BI16" s="1">
        <v>2.4369999999999998</v>
      </c>
      <c r="BJ16" s="1">
        <v>1.512</v>
      </c>
      <c r="BK16" s="1">
        <v>0.27800000000000002</v>
      </c>
      <c r="BL16" s="18">
        <v>0.10199999999999999</v>
      </c>
      <c r="BM16" s="2">
        <v>1.89</v>
      </c>
      <c r="BN16" s="1">
        <v>1.919</v>
      </c>
      <c r="BO16" s="1">
        <v>1.075</v>
      </c>
      <c r="BP16" s="1">
        <v>0.218</v>
      </c>
      <c r="BQ16" s="3">
        <v>0.115</v>
      </c>
      <c r="BR16" s="12">
        <v>3.181</v>
      </c>
      <c r="BS16" s="1">
        <v>1.419</v>
      </c>
      <c r="BT16" s="1">
        <v>0.73699999999999999</v>
      </c>
      <c r="BU16" s="1">
        <v>0.14199999999999999</v>
      </c>
      <c r="BV16" s="1">
        <v>7.9000000000000001E-2</v>
      </c>
      <c r="BW16" s="1">
        <v>7.6999999999999999E-2</v>
      </c>
      <c r="BX16" s="18">
        <v>7.5999999999999998E-2</v>
      </c>
      <c r="BY16" s="2">
        <v>2.871</v>
      </c>
      <c r="BZ16" s="1">
        <v>3.363</v>
      </c>
      <c r="CA16" s="1">
        <v>2.7450000000000001</v>
      </c>
      <c r="CB16" s="1">
        <v>0.33600000000000002</v>
      </c>
      <c r="CC16" s="3">
        <v>0.124</v>
      </c>
      <c r="CD16" s="2">
        <v>2.0939999999999999</v>
      </c>
      <c r="CE16" s="1">
        <v>3.4009999999999998</v>
      </c>
      <c r="CF16" s="1">
        <v>1.8089999999999999</v>
      </c>
      <c r="CG16" s="1">
        <v>0.23499999999999999</v>
      </c>
      <c r="CH16" s="3">
        <v>0.108</v>
      </c>
    </row>
    <row r="17" spans="1:86" x14ac:dyDescent="0.2">
      <c r="A17" s="15">
        <v>10</v>
      </c>
      <c r="B17" s="15" t="s">
        <v>29</v>
      </c>
      <c r="C17" s="2">
        <v>1.6539999999999999</v>
      </c>
      <c r="D17" s="1">
        <v>0.33700000000000002</v>
      </c>
      <c r="E17" s="1">
        <v>0.67300000000000004</v>
      </c>
      <c r="F17" s="1">
        <v>0.16900000000000001</v>
      </c>
      <c r="G17" s="3">
        <v>6.4000000000000001E-2</v>
      </c>
      <c r="H17" s="12">
        <v>1.53</v>
      </c>
      <c r="I17" s="1">
        <v>0.438</v>
      </c>
      <c r="J17" s="1">
        <v>0.89500000000000002</v>
      </c>
      <c r="K17" s="1">
        <v>1.9179999999999999</v>
      </c>
      <c r="L17" s="18">
        <v>7.0000000000000007E-2</v>
      </c>
      <c r="M17" s="2">
        <v>1.0980000000000001</v>
      </c>
      <c r="N17" s="1">
        <v>0.88700000000000001</v>
      </c>
      <c r="O17" s="1">
        <v>1.024</v>
      </c>
      <c r="P17" s="3">
        <v>7.0000000000000007E-2</v>
      </c>
      <c r="Q17" s="12">
        <v>3.2450000000000001</v>
      </c>
      <c r="R17" s="1">
        <v>1.3660000000000001</v>
      </c>
      <c r="S17" s="1">
        <v>2.0459999999999998</v>
      </c>
      <c r="T17" s="18">
        <v>0.122</v>
      </c>
      <c r="U17" s="2">
        <v>0.72099999999999997</v>
      </c>
      <c r="V17" s="1">
        <v>0.36299999999999999</v>
      </c>
      <c r="W17" s="1">
        <v>1.0529999999999999</v>
      </c>
      <c r="X17" s="1">
        <v>0.17699999999999999</v>
      </c>
      <c r="Y17" s="1">
        <v>5.8000000000000003E-2</v>
      </c>
      <c r="Z17" s="1">
        <v>5.5E-2</v>
      </c>
      <c r="AA17" s="3">
        <v>5.3999999999999999E-2</v>
      </c>
      <c r="AB17" s="12">
        <v>3.3450000000000002</v>
      </c>
      <c r="AC17" s="1">
        <v>3.9060000000000001</v>
      </c>
      <c r="AD17" s="1">
        <v>4.5</v>
      </c>
      <c r="AE17" s="1">
        <v>2.4620000000000002</v>
      </c>
      <c r="AF17" s="18">
        <v>0.17399999999999999</v>
      </c>
      <c r="AG17" s="2">
        <v>1.4339999999999999</v>
      </c>
      <c r="AH17" s="1">
        <v>3.12</v>
      </c>
      <c r="AI17" s="1">
        <v>3.5049999999999999</v>
      </c>
      <c r="AJ17" s="1">
        <v>1.6180000000000001</v>
      </c>
      <c r="AK17" s="3">
        <v>6.5000000000000002E-2</v>
      </c>
      <c r="AL17" s="12">
        <v>3.8940000000000001</v>
      </c>
      <c r="AM17" s="1">
        <v>3.9950000000000001</v>
      </c>
      <c r="AN17" s="1">
        <v>4.0209999999999999</v>
      </c>
      <c r="AO17" s="1">
        <v>1.655</v>
      </c>
      <c r="AP17" s="1">
        <v>9.2999999999999999E-2</v>
      </c>
      <c r="AQ17" s="1">
        <v>0.26800000000000002</v>
      </c>
      <c r="AR17" s="18">
        <v>9.1999999999999998E-2</v>
      </c>
      <c r="AS17" s="2">
        <v>3.556</v>
      </c>
      <c r="AT17" s="1">
        <v>4.5</v>
      </c>
      <c r="AU17" s="1">
        <v>3.63</v>
      </c>
      <c r="AV17" s="1">
        <v>0.91100000000000003</v>
      </c>
      <c r="AW17" s="3">
        <v>8.7999999999999995E-2</v>
      </c>
      <c r="AX17" s="12">
        <v>2.0459999999999998</v>
      </c>
      <c r="AY17" s="1">
        <v>2.8130000000000002</v>
      </c>
      <c r="AZ17" s="1">
        <v>2.6219999999999999</v>
      </c>
      <c r="BA17" s="1">
        <v>0.93600000000000005</v>
      </c>
      <c r="BB17" s="18">
        <v>9.1999999999999998E-2</v>
      </c>
      <c r="BC17" s="2">
        <v>3.2349999999999999</v>
      </c>
      <c r="BD17" s="1">
        <v>3.8650000000000002</v>
      </c>
      <c r="BE17" s="1">
        <v>3.8639999999999999</v>
      </c>
      <c r="BF17" s="1">
        <v>1.2370000000000001</v>
      </c>
      <c r="BG17" s="3">
        <v>8.5999999999999993E-2</v>
      </c>
      <c r="BH17" s="12">
        <v>3.1280000000000001</v>
      </c>
      <c r="BI17" s="1">
        <v>4.5</v>
      </c>
      <c r="BJ17" s="1">
        <v>4.5</v>
      </c>
      <c r="BK17" s="1">
        <v>1.008</v>
      </c>
      <c r="BL17" s="18">
        <v>9.5000000000000001E-2</v>
      </c>
      <c r="BM17" s="2">
        <v>3.9870000000000001</v>
      </c>
      <c r="BN17" s="1">
        <v>4.5</v>
      </c>
      <c r="BO17" s="1">
        <v>4.5</v>
      </c>
      <c r="BP17" s="1">
        <v>1.4930000000000001</v>
      </c>
      <c r="BQ17" s="3">
        <v>0.13200000000000001</v>
      </c>
      <c r="BR17" s="12">
        <v>2.7389999999999999</v>
      </c>
      <c r="BS17" s="1">
        <v>3.8660000000000001</v>
      </c>
      <c r="BT17" s="1">
        <v>3.6760000000000002</v>
      </c>
      <c r="BU17" s="1">
        <v>0.77600000000000002</v>
      </c>
      <c r="BV17" s="1">
        <v>7.9000000000000001E-2</v>
      </c>
      <c r="BW17" s="1">
        <v>0.217</v>
      </c>
      <c r="BX17" s="18">
        <v>7.1999999999999995E-2</v>
      </c>
      <c r="BY17" s="2">
        <v>2.72</v>
      </c>
      <c r="BZ17" s="1">
        <v>3.4079999999999999</v>
      </c>
      <c r="CA17" s="1">
        <v>2.512</v>
      </c>
      <c r="CB17" s="1">
        <v>0.38</v>
      </c>
      <c r="CC17" s="3">
        <v>0.13700000000000001</v>
      </c>
      <c r="CD17" s="2">
        <v>3.3980000000000001</v>
      </c>
      <c r="CE17" s="1">
        <v>3.399</v>
      </c>
      <c r="CF17" s="1">
        <v>3.75</v>
      </c>
      <c r="CG17" s="1">
        <v>0.80200000000000005</v>
      </c>
      <c r="CH17" s="3">
        <v>0.10100000000000001</v>
      </c>
    </row>
    <row r="18" spans="1:86" x14ac:dyDescent="0.2">
      <c r="A18" s="15">
        <v>11</v>
      </c>
      <c r="B18" s="15" t="s">
        <v>29</v>
      </c>
      <c r="C18" s="2">
        <v>2.2509999999999999</v>
      </c>
      <c r="D18" s="1">
        <v>0.23400000000000001</v>
      </c>
      <c r="E18" s="1">
        <v>0.33800000000000002</v>
      </c>
      <c r="F18" s="1">
        <v>0.125</v>
      </c>
      <c r="G18" s="3">
        <v>0.09</v>
      </c>
      <c r="H18" s="12">
        <v>2.847</v>
      </c>
      <c r="I18" s="1">
        <v>0.70599999999999996</v>
      </c>
      <c r="J18" s="1">
        <v>1.137</v>
      </c>
      <c r="K18" s="1">
        <v>2.6139999999999999</v>
      </c>
      <c r="L18" s="18">
        <v>0.107</v>
      </c>
      <c r="M18" s="2">
        <v>2.056</v>
      </c>
      <c r="N18" s="1">
        <v>1.595</v>
      </c>
      <c r="O18" s="1">
        <v>1.552</v>
      </c>
      <c r="P18" s="3">
        <v>5.6000000000000001E-2</v>
      </c>
      <c r="Q18" s="12">
        <v>2.6360000000000001</v>
      </c>
      <c r="R18" s="1">
        <v>1.2969999999999999</v>
      </c>
      <c r="S18" s="1">
        <v>1.413</v>
      </c>
      <c r="T18" s="18">
        <v>7.8E-2</v>
      </c>
      <c r="U18" s="2">
        <v>1.8540000000000001</v>
      </c>
      <c r="V18" s="1">
        <v>0.41</v>
      </c>
      <c r="W18" s="1">
        <v>0.73699999999999999</v>
      </c>
      <c r="X18" s="1">
        <v>0.16700000000000001</v>
      </c>
      <c r="Y18" s="1">
        <v>5.7000000000000002E-2</v>
      </c>
      <c r="Z18" s="1">
        <v>5.6000000000000001E-2</v>
      </c>
      <c r="AA18" s="3">
        <v>5.6000000000000001E-2</v>
      </c>
      <c r="AB18" s="24" t="s">
        <v>31</v>
      </c>
      <c r="AC18" s="25" t="s">
        <v>31</v>
      </c>
      <c r="AD18" s="1">
        <v>3.242</v>
      </c>
      <c r="AE18" s="1">
        <v>2.4449999999999998</v>
      </c>
      <c r="AF18" s="18">
        <v>6.9000000000000006E-2</v>
      </c>
      <c r="AG18" s="2">
        <v>3.03</v>
      </c>
      <c r="AH18" s="1">
        <v>3.073</v>
      </c>
      <c r="AI18" s="1">
        <v>2.476</v>
      </c>
      <c r="AJ18" s="1">
        <v>1.3540000000000001</v>
      </c>
      <c r="AK18" s="3">
        <v>0.13</v>
      </c>
      <c r="AL18" s="12">
        <v>3.927</v>
      </c>
      <c r="AM18" s="1">
        <v>3.9870000000000001</v>
      </c>
      <c r="AN18" s="1">
        <v>4.0060000000000002</v>
      </c>
      <c r="AO18" s="1">
        <v>1.8160000000000001</v>
      </c>
      <c r="AP18" s="1">
        <v>9.1999999999999998E-2</v>
      </c>
      <c r="AQ18" s="1">
        <v>0.30499999999999999</v>
      </c>
      <c r="AR18" s="18">
        <v>8.8999999999999996E-2</v>
      </c>
      <c r="AS18" s="2">
        <v>3.4460000000000002</v>
      </c>
      <c r="AT18" s="1">
        <v>4.5</v>
      </c>
      <c r="AU18" s="1">
        <v>2.1349999999999998</v>
      </c>
      <c r="AV18" s="1">
        <v>3.7029999999999998</v>
      </c>
      <c r="AW18" s="3">
        <v>0.11799999999999999</v>
      </c>
      <c r="AX18" s="12">
        <v>2.089</v>
      </c>
      <c r="AY18" s="1">
        <v>2.7010000000000001</v>
      </c>
      <c r="AZ18" s="1">
        <v>1.5680000000000001</v>
      </c>
      <c r="BA18" s="1">
        <v>1.0880000000000001</v>
      </c>
      <c r="BB18" s="18">
        <v>0.128</v>
      </c>
      <c r="BC18" s="2">
        <v>3.3250000000000002</v>
      </c>
      <c r="BD18" s="1">
        <v>3.58</v>
      </c>
      <c r="BE18" s="1">
        <v>1.425</v>
      </c>
      <c r="BF18" s="1">
        <v>0.95799999999999996</v>
      </c>
      <c r="BG18" s="3">
        <v>0.14499999999999999</v>
      </c>
      <c r="BH18" s="12">
        <v>3.8679999999999999</v>
      </c>
      <c r="BI18" s="1">
        <v>3.7109999999999999</v>
      </c>
      <c r="BJ18" s="1">
        <v>2.4369999999999998</v>
      </c>
      <c r="BK18" s="1">
        <v>0.64500000000000002</v>
      </c>
      <c r="BL18" s="18">
        <v>0.157</v>
      </c>
      <c r="BM18" s="2">
        <v>3.84</v>
      </c>
      <c r="BN18" s="1">
        <v>4.5</v>
      </c>
      <c r="BO18" s="1">
        <v>2.0409999999999999</v>
      </c>
      <c r="BP18" s="1">
        <v>1.5569999999999999</v>
      </c>
      <c r="BQ18" s="3">
        <v>0.17599999999999999</v>
      </c>
      <c r="BR18" s="24" t="s">
        <v>31</v>
      </c>
      <c r="BS18" s="25" t="s">
        <v>31</v>
      </c>
      <c r="BT18" s="1">
        <v>3.2839999999999998</v>
      </c>
      <c r="BU18" s="1">
        <v>2.1840000000000002</v>
      </c>
      <c r="BV18" s="1">
        <v>1.0589999999999999</v>
      </c>
      <c r="BW18" s="1">
        <v>2.383</v>
      </c>
      <c r="BX18" s="18">
        <v>0.22</v>
      </c>
      <c r="BY18" s="26" t="s">
        <v>31</v>
      </c>
      <c r="BZ18" s="25" t="s">
        <v>31</v>
      </c>
      <c r="CA18" s="25" t="s">
        <v>31</v>
      </c>
      <c r="CB18" s="1">
        <v>2.6419999999999999</v>
      </c>
      <c r="CC18" s="3">
        <v>2.9060000000000001</v>
      </c>
      <c r="CD18" s="2">
        <v>3.4990000000000001</v>
      </c>
      <c r="CE18" s="1">
        <v>3.8570000000000002</v>
      </c>
      <c r="CF18" s="1">
        <v>3.1640000000000001</v>
      </c>
      <c r="CG18" s="1">
        <v>2.8340000000000001</v>
      </c>
      <c r="CH18" s="3">
        <v>0.14299999999999999</v>
      </c>
    </row>
    <row r="19" spans="1:86" x14ac:dyDescent="0.2">
      <c r="A19" s="15">
        <v>26</v>
      </c>
      <c r="B19" s="15" t="s">
        <v>29</v>
      </c>
      <c r="C19" s="2">
        <v>1.2370000000000001</v>
      </c>
      <c r="D19" s="1">
        <v>0.38</v>
      </c>
      <c r="E19" s="1">
        <v>0.58799999999999997</v>
      </c>
      <c r="F19" s="1">
        <v>0.09</v>
      </c>
      <c r="G19" s="3">
        <v>7.3999999999999996E-2</v>
      </c>
      <c r="H19" s="12">
        <v>1.7370000000000001</v>
      </c>
      <c r="I19" s="1">
        <v>0.35699999999999998</v>
      </c>
      <c r="J19" s="1">
        <v>0.753</v>
      </c>
      <c r="K19" s="1">
        <v>0.11</v>
      </c>
      <c r="L19" s="18">
        <v>7.1999999999999995E-2</v>
      </c>
      <c r="M19" s="2">
        <v>0.76300000000000001</v>
      </c>
      <c r="N19" s="1">
        <v>0.109</v>
      </c>
      <c r="O19" s="1">
        <v>0.109</v>
      </c>
      <c r="P19" s="3">
        <v>5.0999999999999997E-2</v>
      </c>
      <c r="Q19" s="12">
        <v>1.3240000000000001</v>
      </c>
      <c r="R19" s="1">
        <v>0.71499999999999997</v>
      </c>
      <c r="S19" s="1">
        <v>0.91</v>
      </c>
      <c r="T19" s="18">
        <v>7.4999999999999997E-2</v>
      </c>
      <c r="U19" s="2">
        <v>0.90200000000000002</v>
      </c>
      <c r="V19" s="1">
        <v>0.41299999999999998</v>
      </c>
      <c r="W19" s="1">
        <v>0.86699999999999999</v>
      </c>
      <c r="X19" s="1">
        <v>9.4E-2</v>
      </c>
      <c r="Y19" s="1">
        <v>4.2999999999999997E-2</v>
      </c>
      <c r="Z19" s="1">
        <v>5.5E-2</v>
      </c>
      <c r="AA19" s="3">
        <v>4.8000000000000001E-2</v>
      </c>
      <c r="AB19" s="12">
        <v>2.3540000000000001</v>
      </c>
      <c r="AC19" s="1">
        <v>3.5270000000000001</v>
      </c>
      <c r="AD19" s="1">
        <v>3.5859999999999999</v>
      </c>
      <c r="AE19" s="1">
        <v>1.92</v>
      </c>
      <c r="AF19" s="18">
        <v>0.13200000000000001</v>
      </c>
      <c r="AG19" s="2">
        <v>0.498</v>
      </c>
      <c r="AH19" s="1">
        <v>2.5529999999999999</v>
      </c>
      <c r="AI19" s="1">
        <v>1.5189999999999999</v>
      </c>
      <c r="AJ19" s="1">
        <v>0.89200000000000002</v>
      </c>
      <c r="AK19" s="3">
        <v>0.08</v>
      </c>
      <c r="AL19" s="12">
        <v>2.806</v>
      </c>
      <c r="AM19" s="1">
        <v>3.1680000000000001</v>
      </c>
      <c r="AN19" s="1">
        <v>3.4860000000000002</v>
      </c>
      <c r="AO19" s="1">
        <v>1.2549999999999999</v>
      </c>
      <c r="AP19" s="1">
        <v>0.189</v>
      </c>
      <c r="AQ19" s="1">
        <v>0.55700000000000005</v>
      </c>
      <c r="AR19" s="18">
        <v>9.5000000000000001E-2</v>
      </c>
      <c r="AS19" s="2">
        <v>1.5620000000000001</v>
      </c>
      <c r="AT19" s="1">
        <v>3.6949999999999998</v>
      </c>
      <c r="AU19" s="1">
        <v>1.8979999999999999</v>
      </c>
      <c r="AV19" s="1">
        <v>0.70799999999999996</v>
      </c>
      <c r="AW19" s="3">
        <v>0.24199999999999999</v>
      </c>
      <c r="AX19" s="12">
        <v>1.607</v>
      </c>
      <c r="AY19" s="1">
        <v>3.137</v>
      </c>
      <c r="AZ19" s="1">
        <v>3.177</v>
      </c>
      <c r="BA19" s="1">
        <v>0.63100000000000001</v>
      </c>
      <c r="BB19" s="18">
        <v>9.7000000000000003E-2</v>
      </c>
      <c r="BC19" s="2">
        <v>1.1160000000000001</v>
      </c>
      <c r="BD19" s="1">
        <v>2.4340000000000002</v>
      </c>
      <c r="BE19" s="1">
        <v>2.0289999999999999</v>
      </c>
      <c r="BF19" s="1">
        <v>0.28499999999999998</v>
      </c>
      <c r="BG19" s="3">
        <v>0.107</v>
      </c>
      <c r="BH19" s="12">
        <v>4.5</v>
      </c>
      <c r="BI19" s="1">
        <v>4.0019999999999998</v>
      </c>
      <c r="BJ19" s="1">
        <v>3.7829999999999999</v>
      </c>
      <c r="BK19" s="1">
        <v>1.373</v>
      </c>
      <c r="BL19" s="18">
        <v>0.16600000000000001</v>
      </c>
      <c r="BM19" s="2">
        <v>3.1360000000000001</v>
      </c>
      <c r="BN19" s="1">
        <v>4.0110000000000001</v>
      </c>
      <c r="BO19" s="1">
        <v>2.8109999999999999</v>
      </c>
      <c r="BP19" s="1">
        <v>0.61</v>
      </c>
      <c r="BQ19" s="3">
        <v>0.17</v>
      </c>
      <c r="BR19" s="12">
        <v>1.635</v>
      </c>
      <c r="BS19" s="1">
        <v>3.177</v>
      </c>
      <c r="BT19" s="1">
        <v>1.954</v>
      </c>
      <c r="BU19" s="1">
        <v>0.34300000000000003</v>
      </c>
      <c r="BV19" s="1">
        <v>0.21199999999999999</v>
      </c>
      <c r="BW19" s="1">
        <v>0.45300000000000001</v>
      </c>
      <c r="BX19" s="18">
        <v>0.188</v>
      </c>
      <c r="BY19" s="2">
        <v>1.665</v>
      </c>
      <c r="BZ19" s="1">
        <v>2.5089999999999999</v>
      </c>
      <c r="CA19" s="1">
        <v>2.6970000000000001</v>
      </c>
      <c r="CB19" s="1">
        <v>0.42</v>
      </c>
      <c r="CC19" s="3">
        <v>0.11600000000000001</v>
      </c>
      <c r="CD19" s="2">
        <v>0.77300000000000002</v>
      </c>
      <c r="CE19" s="1">
        <v>2.4620000000000002</v>
      </c>
      <c r="CF19" s="1">
        <v>2.2410000000000001</v>
      </c>
      <c r="CG19" s="1">
        <v>0.60299999999999998</v>
      </c>
      <c r="CH19" s="3">
        <v>8.5000000000000006E-2</v>
      </c>
    </row>
    <row r="20" spans="1:86" x14ac:dyDescent="0.2">
      <c r="A20" s="15">
        <v>28</v>
      </c>
      <c r="B20" s="15" t="s">
        <v>29</v>
      </c>
      <c r="C20" s="2">
        <v>1.597</v>
      </c>
      <c r="D20" s="1">
        <v>0.25600000000000001</v>
      </c>
      <c r="E20" s="1">
        <v>0.33300000000000002</v>
      </c>
      <c r="F20" s="1">
        <v>6.6000000000000003E-2</v>
      </c>
      <c r="G20" s="3">
        <v>0.11700000000000001</v>
      </c>
      <c r="H20" s="12">
        <v>1.7749999999999999</v>
      </c>
      <c r="I20" s="1">
        <v>0.46400000000000002</v>
      </c>
      <c r="J20" s="1">
        <v>1.2</v>
      </c>
      <c r="K20" s="1">
        <v>7.3999999999999996E-2</v>
      </c>
      <c r="L20" s="18">
        <v>7.0000000000000007E-2</v>
      </c>
      <c r="M20" s="2">
        <v>1.4319999999999999</v>
      </c>
      <c r="N20" s="1">
        <v>0.47799999999999998</v>
      </c>
      <c r="O20" s="1">
        <v>1.9</v>
      </c>
      <c r="P20" s="3">
        <v>5.0999999999999997E-2</v>
      </c>
      <c r="Q20" s="12">
        <v>1.4870000000000001</v>
      </c>
      <c r="R20" s="1">
        <v>0.35799999999999998</v>
      </c>
      <c r="S20" s="1">
        <v>1.071</v>
      </c>
      <c r="T20" s="18">
        <v>7.3999999999999996E-2</v>
      </c>
      <c r="U20" s="2">
        <v>0.754</v>
      </c>
      <c r="V20" s="1">
        <v>0.129</v>
      </c>
      <c r="W20" s="1">
        <v>0.27700000000000002</v>
      </c>
      <c r="X20" s="1">
        <v>4.2999999999999997E-2</v>
      </c>
      <c r="Y20" s="1">
        <v>4.4999999999999998E-2</v>
      </c>
      <c r="Z20" s="1">
        <v>5.0999999999999997E-2</v>
      </c>
      <c r="AA20" s="3">
        <v>5.1999999999999998E-2</v>
      </c>
      <c r="AB20" s="12">
        <v>1.923</v>
      </c>
      <c r="AC20" s="1">
        <v>1.9830000000000001</v>
      </c>
      <c r="AD20" s="1">
        <v>1.4870000000000001</v>
      </c>
      <c r="AE20" s="1">
        <v>0.51300000000000001</v>
      </c>
      <c r="AF20" s="18">
        <v>0.122</v>
      </c>
      <c r="AG20" s="2">
        <v>0.753</v>
      </c>
      <c r="AH20" s="1">
        <v>2.113</v>
      </c>
      <c r="AI20" s="1">
        <v>0.52900000000000003</v>
      </c>
      <c r="AJ20" s="1">
        <v>1.0549999999999999</v>
      </c>
      <c r="AK20" s="3">
        <v>7.0000000000000007E-2</v>
      </c>
      <c r="AL20" s="12">
        <v>0.94699999999999995</v>
      </c>
      <c r="AM20" s="1">
        <v>2.0779999999999998</v>
      </c>
      <c r="AN20" s="1">
        <v>0.91900000000000004</v>
      </c>
      <c r="AO20" s="1">
        <v>0.20699999999999999</v>
      </c>
      <c r="AP20" s="1">
        <v>0.151</v>
      </c>
      <c r="AQ20" s="1">
        <v>0.29399999999999998</v>
      </c>
      <c r="AR20" s="18">
        <v>0.08</v>
      </c>
      <c r="AS20" s="2">
        <v>0.89200000000000002</v>
      </c>
      <c r="AT20" s="1">
        <v>2.6829999999999998</v>
      </c>
      <c r="AU20" s="1">
        <v>0.71899999999999997</v>
      </c>
      <c r="AV20" s="1">
        <v>0.13800000000000001</v>
      </c>
      <c r="AW20" s="3">
        <v>0.27100000000000002</v>
      </c>
      <c r="AX20" s="12">
        <v>0.13800000000000001</v>
      </c>
      <c r="AY20" s="1">
        <v>3.6139999999999999</v>
      </c>
      <c r="AZ20" s="1">
        <v>1.6160000000000001</v>
      </c>
      <c r="BA20" s="1">
        <v>2.1579999999999999</v>
      </c>
      <c r="BB20" s="18">
        <v>0.112</v>
      </c>
      <c r="BC20" s="2">
        <v>1.976</v>
      </c>
      <c r="BD20" s="1">
        <v>3.3260000000000001</v>
      </c>
      <c r="BE20" s="1">
        <v>1.0429999999999999</v>
      </c>
      <c r="BF20" s="1">
        <v>0.16700000000000001</v>
      </c>
      <c r="BG20" s="3">
        <v>0.10299999999999999</v>
      </c>
      <c r="BH20" s="12">
        <v>3.105</v>
      </c>
      <c r="BI20" s="1">
        <v>4.0259999999999998</v>
      </c>
      <c r="BJ20" s="1">
        <v>3.4990000000000001</v>
      </c>
      <c r="BK20" s="1">
        <v>0.65400000000000003</v>
      </c>
      <c r="BL20" s="18">
        <v>0.14199999999999999</v>
      </c>
      <c r="BM20" s="2">
        <v>2.806</v>
      </c>
      <c r="BN20" s="1">
        <v>3.8639999999999999</v>
      </c>
      <c r="BO20" s="1">
        <v>3.6949999999999998</v>
      </c>
      <c r="BP20" s="1">
        <v>0.48299999999999998</v>
      </c>
      <c r="BQ20" s="3">
        <v>0.17</v>
      </c>
      <c r="BR20" s="12">
        <v>3.5270000000000001</v>
      </c>
      <c r="BS20" s="1">
        <v>3.754</v>
      </c>
      <c r="BT20" s="1">
        <v>4.5</v>
      </c>
      <c r="BU20" s="1">
        <v>0.53400000000000003</v>
      </c>
      <c r="BV20" s="1">
        <v>0.192</v>
      </c>
      <c r="BW20" s="1">
        <v>0.67100000000000004</v>
      </c>
      <c r="BX20" s="18">
        <v>0.114</v>
      </c>
      <c r="BY20" s="2">
        <v>2.9359999999999999</v>
      </c>
      <c r="BZ20" s="1">
        <v>2.5670000000000002</v>
      </c>
      <c r="CA20" s="1">
        <v>3.831</v>
      </c>
      <c r="CB20" s="1">
        <v>0.40100000000000002</v>
      </c>
      <c r="CC20" s="3">
        <v>0.13700000000000001</v>
      </c>
      <c r="CD20" s="2">
        <v>2.0379999999999998</v>
      </c>
      <c r="CE20" s="1">
        <v>2.0230000000000001</v>
      </c>
      <c r="CF20" s="1">
        <v>1.994</v>
      </c>
      <c r="CG20" s="1">
        <v>0.51300000000000001</v>
      </c>
      <c r="CH20" s="3">
        <v>8.7999999999999995E-2</v>
      </c>
    </row>
    <row r="21" spans="1:86" x14ac:dyDescent="0.2">
      <c r="A21" s="15">
        <v>12</v>
      </c>
      <c r="B21" s="15" t="s">
        <v>30</v>
      </c>
      <c r="C21" s="2">
        <v>0.94099999999999995</v>
      </c>
      <c r="D21" s="1">
        <v>0.1</v>
      </c>
      <c r="E21" s="1">
        <v>0.14000000000000001</v>
      </c>
      <c r="F21" s="1">
        <v>7.8E-2</v>
      </c>
      <c r="G21" s="3">
        <v>7.0000000000000007E-2</v>
      </c>
      <c r="H21" s="12">
        <v>1.1970000000000001</v>
      </c>
      <c r="I21" s="1">
        <v>0.16300000000000001</v>
      </c>
      <c r="J21" s="1">
        <v>0.221</v>
      </c>
      <c r="K21" s="1">
        <v>6.5000000000000002E-2</v>
      </c>
      <c r="L21" s="18">
        <v>0.124</v>
      </c>
      <c r="M21" s="2">
        <v>0.29299999999999998</v>
      </c>
      <c r="N21" s="1">
        <v>0.09</v>
      </c>
      <c r="O21" s="1">
        <v>8.6999999999999994E-2</v>
      </c>
      <c r="P21" s="3">
        <v>5.0999999999999997E-2</v>
      </c>
      <c r="Q21" s="12">
        <v>1.127</v>
      </c>
      <c r="R21" s="1">
        <v>0.33200000000000002</v>
      </c>
      <c r="S21" s="1">
        <v>0.46100000000000002</v>
      </c>
      <c r="T21" s="18">
        <v>0.223</v>
      </c>
      <c r="U21" s="2">
        <v>0.88100000000000001</v>
      </c>
      <c r="V21" s="1">
        <v>0.251</v>
      </c>
      <c r="W21" s="1">
        <v>0.378</v>
      </c>
      <c r="X21" s="1">
        <v>0.112</v>
      </c>
      <c r="Y21" s="1">
        <v>6.6000000000000003E-2</v>
      </c>
      <c r="Z21" s="1">
        <v>6.9000000000000006E-2</v>
      </c>
      <c r="AA21" s="3">
        <v>7.1999999999999995E-2</v>
      </c>
      <c r="AB21" s="12">
        <v>1.1220000000000001</v>
      </c>
      <c r="AC21" s="1">
        <v>0.20300000000000001</v>
      </c>
      <c r="AD21" s="1">
        <v>0.20100000000000001</v>
      </c>
      <c r="AE21" s="1">
        <v>0.20799999999999999</v>
      </c>
      <c r="AF21" s="18">
        <v>0.17799999999999999</v>
      </c>
      <c r="AG21" s="2">
        <v>1.2110000000000001</v>
      </c>
      <c r="AH21" s="1">
        <v>0.24399999999999999</v>
      </c>
      <c r="AI21" s="1">
        <v>0.249</v>
      </c>
      <c r="AJ21" s="1">
        <v>9.5000000000000001E-2</v>
      </c>
      <c r="AK21" s="3">
        <v>6.3E-2</v>
      </c>
      <c r="AL21" s="12">
        <v>0.86599999999999999</v>
      </c>
      <c r="AM21" s="1">
        <v>0.27200000000000002</v>
      </c>
      <c r="AN21" s="1">
        <v>0.247</v>
      </c>
      <c r="AO21" s="1">
        <v>0.122</v>
      </c>
      <c r="AP21" s="1">
        <v>0.17699999999999999</v>
      </c>
      <c r="AQ21" s="1">
        <v>0.115</v>
      </c>
      <c r="AR21" s="18">
        <v>0.113</v>
      </c>
      <c r="AS21" s="2">
        <v>0.95199999999999996</v>
      </c>
      <c r="AT21" s="1">
        <v>0.308</v>
      </c>
      <c r="AU21" s="1">
        <v>0.45400000000000001</v>
      </c>
      <c r="AV21" s="1">
        <v>0.123</v>
      </c>
      <c r="AW21" s="3">
        <v>0.10100000000000001</v>
      </c>
      <c r="AX21" s="12">
        <v>0.67</v>
      </c>
      <c r="AY21" s="1">
        <v>0.27200000000000002</v>
      </c>
      <c r="AZ21" s="1">
        <v>0.30299999999999999</v>
      </c>
      <c r="BA21" s="1">
        <v>0.11</v>
      </c>
      <c r="BB21" s="18">
        <v>0.111</v>
      </c>
      <c r="BC21" s="2">
        <v>0.66500000000000004</v>
      </c>
      <c r="BD21" s="1">
        <v>0.223</v>
      </c>
      <c r="BE21" s="1">
        <v>0.25900000000000001</v>
      </c>
      <c r="BF21" s="1">
        <v>0.114</v>
      </c>
      <c r="BG21" s="3">
        <v>8.6999999999999994E-2</v>
      </c>
      <c r="BH21" s="12">
        <v>1.145</v>
      </c>
      <c r="BI21" s="1">
        <v>0.25800000000000001</v>
      </c>
      <c r="BJ21" s="1">
        <v>0.44400000000000001</v>
      </c>
      <c r="BK21" s="1">
        <v>0.13300000000000001</v>
      </c>
      <c r="BL21" s="18">
        <v>0.10199999999999999</v>
      </c>
      <c r="BM21" s="2">
        <v>1.44</v>
      </c>
      <c r="BN21" s="1">
        <v>0.38900000000000001</v>
      </c>
      <c r="BO21" s="1">
        <v>0.46600000000000003</v>
      </c>
      <c r="BP21" s="1">
        <v>0.14299999999999999</v>
      </c>
      <c r="BQ21" s="3">
        <v>0.13300000000000001</v>
      </c>
      <c r="BR21" s="12">
        <v>1.093</v>
      </c>
      <c r="BS21" s="1">
        <v>0.33100000000000002</v>
      </c>
      <c r="BT21" s="1">
        <v>0.81200000000000006</v>
      </c>
      <c r="BU21" s="1">
        <v>8.7999999999999995E-2</v>
      </c>
      <c r="BV21" s="1">
        <v>7.0000000000000007E-2</v>
      </c>
      <c r="BW21" s="1">
        <v>7.0999999999999994E-2</v>
      </c>
      <c r="BX21" s="18">
        <v>7.1999999999999995E-2</v>
      </c>
      <c r="BY21" s="2">
        <v>1.7689999999999999</v>
      </c>
      <c r="BZ21" s="1">
        <v>0.95399999999999996</v>
      </c>
      <c r="CA21" s="1">
        <v>1.583</v>
      </c>
      <c r="CB21" s="1">
        <v>0.22600000000000001</v>
      </c>
      <c r="CC21" s="3">
        <v>0.13400000000000001</v>
      </c>
      <c r="CD21" s="2">
        <v>1.3580000000000001</v>
      </c>
      <c r="CE21" s="1">
        <v>1.913</v>
      </c>
      <c r="CF21" s="1">
        <v>1.93</v>
      </c>
      <c r="CG21" s="1">
        <v>0.189</v>
      </c>
      <c r="CH21" s="3">
        <v>8.1000000000000003E-2</v>
      </c>
    </row>
    <row r="22" spans="1:86" x14ac:dyDescent="0.2">
      <c r="A22" s="15">
        <v>13</v>
      </c>
      <c r="B22" s="15" t="s">
        <v>30</v>
      </c>
      <c r="C22" s="2">
        <v>2.4780000000000002</v>
      </c>
      <c r="D22" s="1">
        <v>0.28100000000000003</v>
      </c>
      <c r="E22" s="1">
        <v>0.313</v>
      </c>
      <c r="F22" s="1">
        <v>0.36499999999999999</v>
      </c>
      <c r="G22" s="3">
        <v>0.24099999999999999</v>
      </c>
      <c r="H22" s="12">
        <v>1.95</v>
      </c>
      <c r="I22" s="1">
        <v>0.28299999999999997</v>
      </c>
      <c r="J22" s="1">
        <v>0.84399999999999997</v>
      </c>
      <c r="K22" s="1">
        <v>9.4E-2</v>
      </c>
      <c r="L22" s="18">
        <v>7.2999999999999995E-2</v>
      </c>
      <c r="M22" s="2">
        <v>0.98</v>
      </c>
      <c r="N22" s="1">
        <v>0.377</v>
      </c>
      <c r="O22" s="1">
        <v>0.34699999999999998</v>
      </c>
      <c r="P22" s="3">
        <v>0.06</v>
      </c>
      <c r="Q22" s="12">
        <v>2.2320000000000002</v>
      </c>
      <c r="R22" s="1">
        <v>0.45800000000000002</v>
      </c>
      <c r="S22" s="1">
        <v>0.29599999999999999</v>
      </c>
      <c r="T22" s="18">
        <v>0.121</v>
      </c>
      <c r="U22" s="2">
        <v>0.90900000000000003</v>
      </c>
      <c r="V22" s="1">
        <v>0.96799999999999997</v>
      </c>
      <c r="W22" s="1">
        <v>0.69499999999999995</v>
      </c>
      <c r="X22" s="1">
        <v>9.5000000000000001E-2</v>
      </c>
      <c r="Y22" s="1">
        <v>5.3999999999999999E-2</v>
      </c>
      <c r="Z22" s="1">
        <v>5.1999999999999998E-2</v>
      </c>
      <c r="AA22" s="3">
        <v>5.3999999999999999E-2</v>
      </c>
      <c r="AB22" s="12">
        <v>3.948</v>
      </c>
      <c r="AC22" s="1">
        <v>2.3940000000000001</v>
      </c>
      <c r="AD22" s="1">
        <v>2.0760000000000001</v>
      </c>
      <c r="AE22" s="1">
        <v>0.70299999999999996</v>
      </c>
      <c r="AF22" s="18">
        <v>0.16</v>
      </c>
      <c r="AG22" s="2">
        <v>1.4</v>
      </c>
      <c r="AH22" s="1">
        <v>0.65400000000000003</v>
      </c>
      <c r="AI22" s="1">
        <v>0.63800000000000001</v>
      </c>
      <c r="AJ22" s="1">
        <v>6.7000000000000004E-2</v>
      </c>
      <c r="AK22" s="3">
        <v>5.7000000000000002E-2</v>
      </c>
      <c r="AL22" s="12">
        <v>3.9820000000000002</v>
      </c>
      <c r="AM22" s="1">
        <v>1.413</v>
      </c>
      <c r="AN22" s="1">
        <v>1.593</v>
      </c>
      <c r="AO22" s="1">
        <v>0.627</v>
      </c>
      <c r="AP22" s="1">
        <v>9.6000000000000002E-2</v>
      </c>
      <c r="AQ22" s="1">
        <v>0.10100000000000001</v>
      </c>
      <c r="AR22" s="18">
        <v>0.122</v>
      </c>
      <c r="AS22" s="2">
        <v>2.4430000000000001</v>
      </c>
      <c r="AT22" s="1">
        <v>0.56999999999999995</v>
      </c>
      <c r="AU22" s="1">
        <v>0.63200000000000001</v>
      </c>
      <c r="AV22" s="1">
        <v>0.26600000000000001</v>
      </c>
      <c r="AW22" s="3">
        <v>9.7000000000000003E-2</v>
      </c>
      <c r="AX22" s="12">
        <v>3.0110000000000001</v>
      </c>
      <c r="AY22" s="1">
        <v>2.5630000000000002</v>
      </c>
      <c r="AZ22" s="1">
        <v>2.516</v>
      </c>
      <c r="BA22" s="1">
        <v>1.377</v>
      </c>
      <c r="BB22" s="18">
        <v>0.106</v>
      </c>
      <c r="BC22" s="2">
        <v>2.1160000000000001</v>
      </c>
      <c r="BD22" s="1">
        <v>2.286</v>
      </c>
      <c r="BE22" s="1">
        <v>1.3720000000000001</v>
      </c>
      <c r="BF22" s="1">
        <v>0.31</v>
      </c>
      <c r="BG22" s="3">
        <v>9.0999999999999998E-2</v>
      </c>
      <c r="BH22" s="12">
        <v>3.4079999999999999</v>
      </c>
      <c r="BI22" s="1">
        <v>0.94599999999999995</v>
      </c>
      <c r="BJ22" s="1">
        <v>1.175</v>
      </c>
      <c r="BK22" s="1">
        <v>0.32500000000000001</v>
      </c>
      <c r="BL22" s="18">
        <v>0.104</v>
      </c>
      <c r="BM22" s="2">
        <v>4.5</v>
      </c>
      <c r="BN22" s="1">
        <v>1.141</v>
      </c>
      <c r="BO22" s="1">
        <v>1.21</v>
      </c>
      <c r="BP22" s="1">
        <v>0.38500000000000001</v>
      </c>
      <c r="BQ22" s="3">
        <v>0.10299999999999999</v>
      </c>
      <c r="BR22" s="12">
        <v>2.7440000000000002</v>
      </c>
      <c r="BS22" s="1">
        <v>0.36799999999999999</v>
      </c>
      <c r="BT22" s="1">
        <v>0.8</v>
      </c>
      <c r="BU22" s="1">
        <v>0.107</v>
      </c>
      <c r="BV22" s="1">
        <v>8.4000000000000005E-2</v>
      </c>
      <c r="BW22" s="1">
        <v>9.6000000000000002E-2</v>
      </c>
      <c r="BX22" s="18">
        <v>0.09</v>
      </c>
      <c r="BY22" s="2">
        <v>4.5</v>
      </c>
      <c r="BZ22" s="1">
        <v>2.2850000000000001</v>
      </c>
      <c r="CA22" s="1">
        <v>3.105</v>
      </c>
      <c r="CB22" s="1">
        <v>0.60399999999999998</v>
      </c>
      <c r="CC22" s="3">
        <v>0.20799999999999999</v>
      </c>
      <c r="CD22" s="2">
        <v>3.1869999999999998</v>
      </c>
      <c r="CE22" s="1">
        <v>3.2730000000000001</v>
      </c>
      <c r="CF22" s="1">
        <v>3.0750000000000002</v>
      </c>
      <c r="CG22" s="1">
        <v>0.67300000000000004</v>
      </c>
      <c r="CH22" s="3">
        <v>0.109</v>
      </c>
    </row>
    <row r="23" spans="1:86" x14ac:dyDescent="0.2">
      <c r="A23" s="15">
        <v>14</v>
      </c>
      <c r="B23" s="15" t="s">
        <v>30</v>
      </c>
      <c r="C23" s="2">
        <v>1.39</v>
      </c>
      <c r="D23" s="1">
        <v>0.33500000000000002</v>
      </c>
      <c r="E23" s="1">
        <v>0.377</v>
      </c>
      <c r="F23" s="1">
        <v>0.13100000000000001</v>
      </c>
      <c r="G23" s="3">
        <v>0.14699999999999999</v>
      </c>
      <c r="H23" s="12">
        <v>1.758</v>
      </c>
      <c r="I23" s="1">
        <v>0.55500000000000005</v>
      </c>
      <c r="J23" s="1">
        <v>1.627</v>
      </c>
      <c r="K23" s="1">
        <v>0.158</v>
      </c>
      <c r="L23" s="18">
        <v>0.09</v>
      </c>
      <c r="M23" s="2">
        <v>0.9</v>
      </c>
      <c r="N23" s="1">
        <v>0.42299999999999999</v>
      </c>
      <c r="O23" s="1">
        <v>1.0149999999999999</v>
      </c>
      <c r="P23" s="3">
        <v>0.06</v>
      </c>
      <c r="Q23" s="12">
        <v>1.2889999999999999</v>
      </c>
      <c r="R23" s="1">
        <v>0.42199999999999999</v>
      </c>
      <c r="S23" s="1">
        <v>0.57599999999999996</v>
      </c>
      <c r="T23" s="18">
        <v>0.104</v>
      </c>
      <c r="U23" s="2">
        <v>0.623</v>
      </c>
      <c r="V23" s="1">
        <v>0.20100000000000001</v>
      </c>
      <c r="W23" s="1">
        <v>0.308</v>
      </c>
      <c r="X23" s="1">
        <v>5.5E-2</v>
      </c>
      <c r="Y23" s="1">
        <v>5.8999999999999997E-2</v>
      </c>
      <c r="Z23" s="1">
        <v>5.2999999999999999E-2</v>
      </c>
      <c r="AA23" s="3">
        <v>5.0999999999999997E-2</v>
      </c>
      <c r="AB23" s="12">
        <v>1.258</v>
      </c>
      <c r="AC23" s="1">
        <v>0.76100000000000001</v>
      </c>
      <c r="AD23" s="1">
        <v>1.7849999999999999</v>
      </c>
      <c r="AE23" s="1">
        <v>0.19900000000000001</v>
      </c>
      <c r="AF23" s="18">
        <v>0.16700000000000001</v>
      </c>
      <c r="AG23" s="2">
        <v>0.71799999999999997</v>
      </c>
      <c r="AH23" s="1">
        <v>0.36399999999999999</v>
      </c>
      <c r="AI23" s="1">
        <v>0.98699999999999999</v>
      </c>
      <c r="AJ23" s="1">
        <v>9.1999999999999998E-2</v>
      </c>
      <c r="AK23" s="3">
        <v>6.7000000000000004E-2</v>
      </c>
      <c r="AL23" s="12">
        <v>1.012</v>
      </c>
      <c r="AM23" s="1">
        <v>0.37</v>
      </c>
      <c r="AN23" s="1">
        <v>0.92300000000000004</v>
      </c>
      <c r="AO23" s="1">
        <v>0.106</v>
      </c>
      <c r="AP23" s="1">
        <v>8.7999999999999995E-2</v>
      </c>
      <c r="AQ23" s="1">
        <v>9.1999999999999998E-2</v>
      </c>
      <c r="AR23" s="18">
        <v>9.7000000000000003E-2</v>
      </c>
      <c r="AS23" s="2">
        <v>2.2389999999999999</v>
      </c>
      <c r="AT23" s="1">
        <v>0.63100000000000001</v>
      </c>
      <c r="AU23" s="1">
        <v>1.25</v>
      </c>
      <c r="AV23" s="1">
        <v>0.123</v>
      </c>
      <c r="AW23" s="3">
        <v>9.5000000000000001E-2</v>
      </c>
      <c r="AX23" s="12">
        <v>1.6259999999999999</v>
      </c>
      <c r="AY23" s="1">
        <v>1.0349999999999999</v>
      </c>
      <c r="AZ23" s="1">
        <v>2.0329999999999999</v>
      </c>
      <c r="BA23" s="1">
        <v>0.14000000000000001</v>
      </c>
      <c r="BB23" s="18">
        <v>9.7000000000000003E-2</v>
      </c>
      <c r="BC23" s="2">
        <v>1.4</v>
      </c>
      <c r="BD23" s="1">
        <v>0.93799999999999994</v>
      </c>
      <c r="BE23" s="1">
        <v>1.476</v>
      </c>
      <c r="BF23" s="1">
        <v>0.14599999999999999</v>
      </c>
      <c r="BG23" s="3">
        <v>8.6999999999999994E-2</v>
      </c>
      <c r="BH23" s="12">
        <v>1.3169999999999999</v>
      </c>
      <c r="BI23" s="1">
        <v>0.93600000000000005</v>
      </c>
      <c r="BJ23" s="1">
        <v>2.129</v>
      </c>
      <c r="BK23" s="1">
        <v>0.13400000000000001</v>
      </c>
      <c r="BL23" s="18">
        <v>9.0999999999999998E-2</v>
      </c>
      <c r="BM23" s="2">
        <v>1.698</v>
      </c>
      <c r="BN23" s="1">
        <v>0.97899999999999998</v>
      </c>
      <c r="BO23" s="1">
        <v>1.657</v>
      </c>
      <c r="BP23" s="1">
        <v>0.21099999999999999</v>
      </c>
      <c r="BQ23" s="3">
        <v>9.2999999999999999E-2</v>
      </c>
      <c r="BR23" s="12">
        <v>1.7769999999999999</v>
      </c>
      <c r="BS23" s="1">
        <v>0.52500000000000002</v>
      </c>
      <c r="BT23" s="1">
        <v>2.3479999999999999</v>
      </c>
      <c r="BU23" s="1">
        <v>0.115</v>
      </c>
      <c r="BV23" s="1">
        <v>6.7000000000000004E-2</v>
      </c>
      <c r="BW23" s="1">
        <v>7.1999999999999995E-2</v>
      </c>
      <c r="BX23" s="18">
        <v>7.0999999999999994E-2</v>
      </c>
      <c r="BY23" s="2">
        <v>3.88</v>
      </c>
      <c r="BZ23" s="1">
        <v>4.5</v>
      </c>
      <c r="CA23" s="1">
        <v>4.5</v>
      </c>
      <c r="CB23" s="1">
        <v>1.601</v>
      </c>
      <c r="CC23" s="3">
        <v>0.13900000000000001</v>
      </c>
      <c r="CD23" s="2">
        <v>2.8730000000000002</v>
      </c>
      <c r="CE23" s="1">
        <v>1.6659999999999999</v>
      </c>
      <c r="CF23" s="1">
        <v>2.585</v>
      </c>
      <c r="CG23" s="1">
        <v>0.254</v>
      </c>
      <c r="CH23" s="3">
        <v>0.111</v>
      </c>
    </row>
    <row r="24" spans="1:86" x14ac:dyDescent="0.2">
      <c r="A24" s="15">
        <v>15</v>
      </c>
      <c r="B24" s="15" t="s">
        <v>30</v>
      </c>
      <c r="C24" s="2">
        <v>1.107</v>
      </c>
      <c r="D24" s="1">
        <v>0.23300000000000001</v>
      </c>
      <c r="E24" s="1">
        <v>0.39900000000000002</v>
      </c>
      <c r="F24" s="1">
        <v>0.129</v>
      </c>
      <c r="G24" s="3">
        <v>8.4000000000000005E-2</v>
      </c>
      <c r="H24" s="12">
        <v>1.232</v>
      </c>
      <c r="I24" s="1">
        <v>0.20300000000000001</v>
      </c>
      <c r="J24" s="1">
        <v>0.42599999999999999</v>
      </c>
      <c r="K24" s="1">
        <v>8.6999999999999994E-2</v>
      </c>
      <c r="L24" s="18">
        <v>9.2999999999999999E-2</v>
      </c>
      <c r="M24" s="2">
        <v>0.495</v>
      </c>
      <c r="N24" s="1">
        <v>9.4E-2</v>
      </c>
      <c r="O24" s="1">
        <v>0.14000000000000001</v>
      </c>
      <c r="P24" s="3">
        <v>7.6999999999999999E-2</v>
      </c>
      <c r="Q24" s="12">
        <v>0.68799999999999994</v>
      </c>
      <c r="R24" s="1">
        <v>0.156</v>
      </c>
      <c r="S24" s="1">
        <v>0.16500000000000001</v>
      </c>
      <c r="T24" s="18">
        <v>7.0999999999999994E-2</v>
      </c>
      <c r="U24" s="2">
        <v>0.90900000000000003</v>
      </c>
      <c r="V24" s="1">
        <v>0.32700000000000001</v>
      </c>
      <c r="W24" s="1">
        <v>0.39400000000000002</v>
      </c>
      <c r="X24" s="1">
        <v>0.10299999999999999</v>
      </c>
      <c r="Y24" s="1">
        <v>7.0000000000000007E-2</v>
      </c>
      <c r="Z24" s="1">
        <v>7.0000000000000007E-2</v>
      </c>
      <c r="AA24" s="3">
        <v>8.5999999999999993E-2</v>
      </c>
      <c r="AB24" s="12">
        <v>2.1459999999999999</v>
      </c>
      <c r="AC24" s="1">
        <v>0.89300000000000002</v>
      </c>
      <c r="AD24" s="1">
        <v>1.056</v>
      </c>
      <c r="AE24" s="1">
        <v>0.24099999999999999</v>
      </c>
      <c r="AF24" s="18">
        <v>0.17799999999999999</v>
      </c>
      <c r="AG24" s="2">
        <v>1.7270000000000001</v>
      </c>
      <c r="AH24" s="1">
        <v>0.17100000000000001</v>
      </c>
      <c r="AI24" s="1">
        <v>0.187</v>
      </c>
      <c r="AJ24" s="1">
        <v>7.8E-2</v>
      </c>
      <c r="AK24" s="3">
        <v>6.8000000000000005E-2</v>
      </c>
      <c r="AL24" s="12">
        <v>1.0009999999999999</v>
      </c>
      <c r="AM24" s="1">
        <v>0.33</v>
      </c>
      <c r="AN24" s="1">
        <v>0.71099999999999997</v>
      </c>
      <c r="AO24" s="1">
        <v>0.10199999999999999</v>
      </c>
      <c r="AP24" s="1">
        <v>0.10199999999999999</v>
      </c>
      <c r="AQ24" s="1">
        <v>0.10299999999999999</v>
      </c>
      <c r="AR24" s="18">
        <v>0.106</v>
      </c>
      <c r="AS24" s="2">
        <v>0.57299999999999995</v>
      </c>
      <c r="AT24" s="1">
        <v>0.20100000000000001</v>
      </c>
      <c r="AU24" s="1">
        <v>0.222</v>
      </c>
      <c r="AV24" s="1">
        <v>9.1999999999999998E-2</v>
      </c>
      <c r="AW24" s="3">
        <v>0.104</v>
      </c>
      <c r="AX24" s="12">
        <v>0.81</v>
      </c>
      <c r="AY24" s="1">
        <v>0.29799999999999999</v>
      </c>
      <c r="AZ24" s="1">
        <v>0.39500000000000002</v>
      </c>
      <c r="BA24" s="1">
        <v>9.5000000000000001E-2</v>
      </c>
      <c r="BB24" s="18">
        <v>9.2999999999999999E-2</v>
      </c>
      <c r="BC24" s="2">
        <v>0.73799999999999999</v>
      </c>
      <c r="BD24" s="1">
        <v>0.221</v>
      </c>
      <c r="BE24" s="1">
        <v>0.30499999999999999</v>
      </c>
      <c r="BF24" s="1">
        <v>9.6000000000000002E-2</v>
      </c>
      <c r="BG24" s="3">
        <v>0.09</v>
      </c>
      <c r="BH24" s="12">
        <v>1.181</v>
      </c>
      <c r="BI24" s="1">
        <v>0.34699999999999998</v>
      </c>
      <c r="BJ24" s="1">
        <v>0.59599999999999997</v>
      </c>
      <c r="BK24" s="1">
        <v>0.11</v>
      </c>
      <c r="BL24" s="18">
        <v>9.4E-2</v>
      </c>
      <c r="BM24" s="2">
        <v>0.82099999999999995</v>
      </c>
      <c r="BN24" s="1">
        <v>0.26</v>
      </c>
      <c r="BO24" s="1">
        <v>0.33100000000000002</v>
      </c>
      <c r="BP24" s="1">
        <v>0.14499999999999999</v>
      </c>
      <c r="BQ24" s="3">
        <v>0.10199999999999999</v>
      </c>
      <c r="BR24" s="12">
        <v>3.8740000000000001</v>
      </c>
      <c r="BS24" s="1">
        <v>0.32200000000000001</v>
      </c>
      <c r="BT24" s="1">
        <v>1.5920000000000001</v>
      </c>
      <c r="BU24" s="1">
        <v>0.317</v>
      </c>
      <c r="BV24" s="1">
        <v>7.2999999999999995E-2</v>
      </c>
      <c r="BW24" s="1">
        <v>0.09</v>
      </c>
      <c r="BX24" s="18">
        <v>7.3999999999999996E-2</v>
      </c>
      <c r="BY24" s="2">
        <v>2.0510000000000002</v>
      </c>
      <c r="BZ24" s="1">
        <v>0.71</v>
      </c>
      <c r="CA24" s="1">
        <v>1.569</v>
      </c>
      <c r="CB24" s="1">
        <v>0.14399999999999999</v>
      </c>
      <c r="CC24" s="3">
        <v>0.129</v>
      </c>
      <c r="CD24" s="2">
        <v>2.218</v>
      </c>
      <c r="CE24" s="1">
        <v>1.3169999999999999</v>
      </c>
      <c r="CF24" s="1">
        <v>1.3720000000000001</v>
      </c>
      <c r="CG24" s="1">
        <v>0.185</v>
      </c>
      <c r="CH24" s="3">
        <v>0.124</v>
      </c>
    </row>
    <row r="25" spans="1:86" x14ac:dyDescent="0.2">
      <c r="A25" s="15">
        <v>24</v>
      </c>
      <c r="B25" s="15" t="s">
        <v>30</v>
      </c>
      <c r="C25" s="2">
        <v>2.0489999999999999</v>
      </c>
      <c r="D25" s="1">
        <v>0.20699999999999999</v>
      </c>
      <c r="E25" s="1">
        <v>0.33800000000000002</v>
      </c>
      <c r="F25" s="1">
        <v>6.6000000000000003E-2</v>
      </c>
      <c r="G25" s="3">
        <v>0.06</v>
      </c>
      <c r="H25" s="12">
        <v>1.885</v>
      </c>
      <c r="I25" s="1">
        <v>0.438</v>
      </c>
      <c r="J25" s="1">
        <v>0.78800000000000003</v>
      </c>
      <c r="K25" s="1">
        <v>0.109</v>
      </c>
      <c r="L25" s="18">
        <v>8.3000000000000004E-2</v>
      </c>
      <c r="M25" s="2">
        <v>2.0550000000000002</v>
      </c>
      <c r="N25" s="1">
        <v>0.50900000000000001</v>
      </c>
      <c r="O25" s="1">
        <v>0.46400000000000002</v>
      </c>
      <c r="P25" s="3">
        <v>0.05</v>
      </c>
      <c r="Q25" s="12">
        <v>1.3080000000000001</v>
      </c>
      <c r="R25" s="1">
        <v>0.38200000000000001</v>
      </c>
      <c r="S25" s="1">
        <v>0.34799999999999998</v>
      </c>
      <c r="T25" s="18">
        <v>6.4000000000000001E-2</v>
      </c>
      <c r="U25" s="2">
        <v>0.82399999999999995</v>
      </c>
      <c r="V25" s="1">
        <v>0.39300000000000002</v>
      </c>
      <c r="W25" s="1">
        <v>0.48799999999999999</v>
      </c>
      <c r="X25" s="1">
        <v>5.6000000000000001E-2</v>
      </c>
      <c r="Y25" s="1">
        <v>0.06</v>
      </c>
      <c r="Z25" s="1">
        <v>5.2999999999999999E-2</v>
      </c>
      <c r="AA25" s="3">
        <v>0.05</v>
      </c>
      <c r="AB25" s="24" t="s">
        <v>31</v>
      </c>
      <c r="AC25" s="1">
        <v>0.63200000000000001</v>
      </c>
      <c r="AD25" s="1">
        <v>1.137</v>
      </c>
      <c r="AE25" s="1">
        <v>1.165</v>
      </c>
      <c r="AF25" s="18">
        <v>0.13</v>
      </c>
      <c r="AG25" s="2">
        <v>1.593</v>
      </c>
      <c r="AH25" s="1">
        <v>0.433</v>
      </c>
      <c r="AI25" s="1">
        <v>0.223</v>
      </c>
      <c r="AJ25" s="1">
        <v>7.4999999999999997E-2</v>
      </c>
      <c r="AK25" s="3">
        <v>7.2999999999999995E-2</v>
      </c>
      <c r="AL25" s="12">
        <v>3.1179999999999999</v>
      </c>
      <c r="AM25" s="1">
        <v>0.28999999999999998</v>
      </c>
      <c r="AN25" s="1">
        <v>0.433</v>
      </c>
      <c r="AO25" s="1">
        <v>0.182</v>
      </c>
      <c r="AP25" s="1">
        <v>8.7999999999999995E-2</v>
      </c>
      <c r="AQ25" s="1">
        <v>0.105</v>
      </c>
      <c r="AR25" s="18">
        <v>9.1999999999999998E-2</v>
      </c>
      <c r="AS25" s="2">
        <v>3.1640000000000001</v>
      </c>
      <c r="AT25" s="1">
        <v>0.59</v>
      </c>
      <c r="AU25" s="1">
        <v>0.63600000000000001</v>
      </c>
      <c r="AV25" s="1">
        <v>0.64700000000000002</v>
      </c>
      <c r="AW25" s="3">
        <v>0.17399999999999999</v>
      </c>
      <c r="AX25" s="12">
        <v>3.92</v>
      </c>
      <c r="AY25" s="1">
        <v>0.33</v>
      </c>
      <c r="AZ25" s="1">
        <v>0.34699999999999998</v>
      </c>
      <c r="BA25" s="1">
        <v>0.66700000000000004</v>
      </c>
      <c r="BB25" s="18">
        <v>0.107</v>
      </c>
      <c r="BC25" s="2">
        <v>3.6469999999999998</v>
      </c>
      <c r="BD25" s="1">
        <v>0.71599999999999997</v>
      </c>
      <c r="BE25" s="1">
        <v>0.53700000000000003</v>
      </c>
      <c r="BF25" s="1">
        <v>3.6190000000000002</v>
      </c>
      <c r="BG25" s="3">
        <v>0.11799999999999999</v>
      </c>
      <c r="BH25" s="12">
        <v>3.5329999999999999</v>
      </c>
      <c r="BI25" s="1">
        <v>0.53400000000000003</v>
      </c>
      <c r="BJ25" s="1">
        <v>0.77600000000000002</v>
      </c>
      <c r="BK25" s="1">
        <v>0.84499999999999997</v>
      </c>
      <c r="BL25" s="18">
        <v>0.106</v>
      </c>
      <c r="BM25" s="2">
        <v>4.5</v>
      </c>
      <c r="BN25" s="1">
        <v>0.64700000000000002</v>
      </c>
      <c r="BO25" s="1">
        <v>0.83099999999999996</v>
      </c>
      <c r="BP25" s="1">
        <v>1.827</v>
      </c>
      <c r="BQ25" s="3">
        <v>0.156</v>
      </c>
      <c r="BR25" s="12">
        <v>4.5</v>
      </c>
      <c r="BS25" s="1">
        <v>0.95099999999999996</v>
      </c>
      <c r="BT25" s="1">
        <v>1.298</v>
      </c>
      <c r="BU25" s="1">
        <v>0.93600000000000005</v>
      </c>
      <c r="BV25" s="1">
        <v>6.5000000000000002E-2</v>
      </c>
      <c r="BW25" s="1">
        <v>6.7000000000000004E-2</v>
      </c>
      <c r="BX25" s="18">
        <v>8.1000000000000003E-2</v>
      </c>
      <c r="BY25" s="2">
        <v>4.5</v>
      </c>
      <c r="BZ25" s="1">
        <v>2.202</v>
      </c>
      <c r="CA25" s="1">
        <v>3.1880000000000002</v>
      </c>
      <c r="CB25" s="1">
        <v>3.7480000000000002</v>
      </c>
      <c r="CC25" s="3">
        <v>0.13600000000000001</v>
      </c>
      <c r="CD25" s="2">
        <v>4.016</v>
      </c>
      <c r="CE25" s="1">
        <v>2.4569999999999999</v>
      </c>
      <c r="CF25" s="1">
        <v>2.5150000000000001</v>
      </c>
      <c r="CG25" s="1">
        <v>2.2959999999999998</v>
      </c>
      <c r="CH25" s="3">
        <v>0.13300000000000001</v>
      </c>
    </row>
    <row r="26" spans="1:86" ht="17" thickBot="1" x14ac:dyDescent="0.25">
      <c r="A26" s="16">
        <v>25</v>
      </c>
      <c r="B26" s="16" t="s">
        <v>30</v>
      </c>
      <c r="C26" s="4">
        <v>1.379</v>
      </c>
      <c r="D26" s="5">
        <v>9.4E-2</v>
      </c>
      <c r="E26" s="5">
        <v>0.122</v>
      </c>
      <c r="F26" s="5">
        <v>7.3999999999999996E-2</v>
      </c>
      <c r="G26" s="6">
        <v>6.3E-2</v>
      </c>
      <c r="H26" s="13">
        <v>1.8680000000000001</v>
      </c>
      <c r="I26" s="5">
        <v>0.50900000000000001</v>
      </c>
      <c r="J26" s="5">
        <v>1.571</v>
      </c>
      <c r="K26" s="5">
        <v>8.5999999999999993E-2</v>
      </c>
      <c r="L26" s="19">
        <v>7.3999999999999996E-2</v>
      </c>
      <c r="M26" s="4">
        <v>0.82899999999999996</v>
      </c>
      <c r="N26" s="5">
        <v>0.49299999999999999</v>
      </c>
      <c r="O26" s="5">
        <v>0.91300000000000003</v>
      </c>
      <c r="P26" s="6">
        <v>8.8999999999999996E-2</v>
      </c>
      <c r="Q26" s="13">
        <v>1.798</v>
      </c>
      <c r="R26" s="5">
        <v>0.47599999999999998</v>
      </c>
      <c r="S26" s="5">
        <v>0.95899999999999996</v>
      </c>
      <c r="T26" s="19">
        <v>9.8000000000000004E-2</v>
      </c>
      <c r="U26" s="4">
        <v>1.6830000000000001</v>
      </c>
      <c r="V26" s="5">
        <v>0.36899999999999999</v>
      </c>
      <c r="W26" s="5">
        <v>1.1859999999999999</v>
      </c>
      <c r="X26" s="5">
        <v>0.1</v>
      </c>
      <c r="Y26" s="5">
        <v>5.5E-2</v>
      </c>
      <c r="Z26" s="5">
        <v>5.5E-2</v>
      </c>
      <c r="AA26" s="6">
        <v>5.6000000000000001E-2</v>
      </c>
      <c r="AB26" s="13">
        <v>2.6840000000000002</v>
      </c>
      <c r="AC26" s="5">
        <v>0.32700000000000001</v>
      </c>
      <c r="AD26" s="5">
        <v>0.67300000000000004</v>
      </c>
      <c r="AE26" s="5">
        <v>0.20300000000000001</v>
      </c>
      <c r="AF26" s="19">
        <v>0.14499999999999999</v>
      </c>
      <c r="AG26" s="4">
        <v>1.196</v>
      </c>
      <c r="AH26" s="5">
        <v>0.76400000000000001</v>
      </c>
      <c r="AI26" s="5">
        <v>0.52100000000000002</v>
      </c>
      <c r="AJ26" s="5">
        <v>0.20300000000000001</v>
      </c>
      <c r="AK26" s="6">
        <v>7.9000000000000001E-2</v>
      </c>
      <c r="AL26" s="13">
        <v>1.51</v>
      </c>
      <c r="AM26" s="5">
        <v>0.191</v>
      </c>
      <c r="AN26" s="5">
        <v>0.498</v>
      </c>
      <c r="AO26" s="5">
        <v>0.106</v>
      </c>
      <c r="AP26" s="5">
        <v>9.7000000000000003E-2</v>
      </c>
      <c r="AQ26" s="5">
        <v>0.10100000000000001</v>
      </c>
      <c r="AR26" s="19">
        <v>9.8000000000000004E-2</v>
      </c>
      <c r="AS26" s="4">
        <v>1.3420000000000001</v>
      </c>
      <c r="AT26" s="5">
        <v>0.314</v>
      </c>
      <c r="AU26" s="5">
        <v>0.63500000000000001</v>
      </c>
      <c r="AV26" s="5">
        <v>0.14599999999999999</v>
      </c>
      <c r="AW26" s="6">
        <v>0.17399999999999999</v>
      </c>
      <c r="AX26" s="13">
        <v>1.84</v>
      </c>
      <c r="AY26" s="5">
        <v>0.26</v>
      </c>
      <c r="AZ26" s="5">
        <v>0.498</v>
      </c>
      <c r="BA26" s="5">
        <v>0.151</v>
      </c>
      <c r="BB26" s="19">
        <v>0.114</v>
      </c>
      <c r="BC26" s="4">
        <v>1.68</v>
      </c>
      <c r="BD26" s="5">
        <v>0.28299999999999997</v>
      </c>
      <c r="BE26" s="5">
        <v>0.504</v>
      </c>
      <c r="BF26" s="5">
        <v>0.16400000000000001</v>
      </c>
      <c r="BG26" s="6">
        <v>0.115</v>
      </c>
      <c r="BH26" s="13">
        <v>3.2509999999999999</v>
      </c>
      <c r="BI26" s="5">
        <v>0.33</v>
      </c>
      <c r="BJ26" s="5">
        <v>0.69399999999999995</v>
      </c>
      <c r="BK26" s="5">
        <v>0.34100000000000003</v>
      </c>
      <c r="BL26" s="19">
        <v>0.115</v>
      </c>
      <c r="BM26" s="4">
        <v>3.6779999999999999</v>
      </c>
      <c r="BN26" s="5">
        <v>0.69199999999999995</v>
      </c>
      <c r="BO26" s="5">
        <v>1.2450000000000001</v>
      </c>
      <c r="BP26" s="5">
        <v>0.41699999999999998</v>
      </c>
      <c r="BQ26" s="6">
        <v>0.14399999999999999</v>
      </c>
      <c r="BR26" s="13">
        <v>1.7629999999999999</v>
      </c>
      <c r="BS26" s="5">
        <v>0.27800000000000002</v>
      </c>
      <c r="BT26" s="5">
        <v>0.96699999999999997</v>
      </c>
      <c r="BU26" s="5">
        <v>0.11</v>
      </c>
      <c r="BV26" s="5">
        <v>6.0999999999999999E-2</v>
      </c>
      <c r="BW26" s="5">
        <v>6.9000000000000006E-2</v>
      </c>
      <c r="BX26" s="19">
        <v>6.7000000000000004E-2</v>
      </c>
      <c r="BY26" s="4">
        <v>4.5</v>
      </c>
      <c r="BZ26" s="5">
        <v>1.2150000000000001</v>
      </c>
      <c r="CA26" s="5">
        <v>2.1259999999999999</v>
      </c>
      <c r="CB26" s="5">
        <v>1.06</v>
      </c>
      <c r="CC26" s="6">
        <v>0.125</v>
      </c>
      <c r="CD26" s="4">
        <v>2.9769999999999999</v>
      </c>
      <c r="CE26" s="5">
        <v>1.8</v>
      </c>
      <c r="CF26" s="5">
        <v>2.9940000000000002</v>
      </c>
      <c r="CG26" s="5">
        <v>0.33300000000000002</v>
      </c>
      <c r="CH26" s="6">
        <v>0.14799999999999999</v>
      </c>
    </row>
  </sheetData>
  <mergeCells count="17">
    <mergeCell ref="CD1:CH1"/>
    <mergeCell ref="AB1:AF1"/>
    <mergeCell ref="AG1:AK1"/>
    <mergeCell ref="AL1:AR1"/>
    <mergeCell ref="AS1:AW1"/>
    <mergeCell ref="AX1:BB1"/>
    <mergeCell ref="BC1:BG1"/>
    <mergeCell ref="A1:B1"/>
    <mergeCell ref="BH1:BL1"/>
    <mergeCell ref="BM1:BQ1"/>
    <mergeCell ref="BR1:BX1"/>
    <mergeCell ref="BY1:CC1"/>
    <mergeCell ref="C1:G1"/>
    <mergeCell ref="H1:L1"/>
    <mergeCell ref="M1:P1"/>
    <mergeCell ref="Q1:T1"/>
    <mergeCell ref="U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"/>
  <sheetViews>
    <sheetView workbookViewId="0">
      <selection sqref="A1:B1"/>
    </sheetView>
  </sheetViews>
  <sheetFormatPr baseColWidth="10" defaultRowHeight="16" x14ac:dyDescent="0.2"/>
  <cols>
    <col min="2" max="2" width="32" bestFit="1" customWidth="1"/>
    <col min="3" max="3" width="10.83203125" customWidth="1"/>
    <col min="4" max="4" width="13.6640625" customWidth="1"/>
    <col min="5" max="5" width="14.5" customWidth="1"/>
    <col min="6" max="7" width="10.83203125" customWidth="1"/>
    <col min="8" max="8" width="13.6640625" customWidth="1"/>
    <col min="9" max="9" width="14.5" customWidth="1"/>
    <col min="10" max="11" width="10.83203125" customWidth="1"/>
    <col min="12" max="12" width="13.6640625" customWidth="1"/>
    <col min="13" max="13" width="14.5" customWidth="1"/>
    <col min="14" max="15" width="10.83203125" customWidth="1"/>
    <col min="16" max="16" width="13.6640625" customWidth="1"/>
    <col min="17" max="17" width="14.5" customWidth="1"/>
    <col min="18" max="19" width="10.83203125" customWidth="1"/>
    <col min="20" max="20" width="13.6640625" customWidth="1"/>
    <col min="21" max="21" width="14.5" customWidth="1"/>
    <col min="22" max="23" width="10.83203125" customWidth="1"/>
    <col min="24" max="24" width="13.6640625" customWidth="1"/>
    <col min="25" max="25" width="14.5" customWidth="1"/>
    <col min="26" max="27" width="10.83203125" customWidth="1"/>
    <col min="28" max="28" width="13.6640625" customWidth="1"/>
    <col min="29" max="29" width="14.5" customWidth="1"/>
    <col min="30" max="31" width="10.83203125" customWidth="1"/>
    <col min="32" max="32" width="13.6640625" customWidth="1"/>
    <col min="33" max="33" width="14.5" customWidth="1"/>
    <col min="34" max="35" width="10.83203125" customWidth="1"/>
    <col min="36" max="36" width="13.6640625" customWidth="1"/>
    <col min="37" max="37" width="14.5" customWidth="1"/>
    <col min="38" max="39" width="10.83203125" customWidth="1"/>
    <col min="40" max="40" width="14.83203125" customWidth="1"/>
    <col min="41" max="41" width="14.5" customWidth="1"/>
    <col min="42" max="43" width="10.83203125" customWidth="1"/>
    <col min="44" max="44" width="13.6640625" customWidth="1"/>
    <col min="45" max="45" width="14.5" customWidth="1"/>
    <col min="46" max="47" width="10.83203125" customWidth="1"/>
    <col min="48" max="48" width="13.6640625" customWidth="1"/>
    <col min="49" max="49" width="14.5" customWidth="1"/>
    <col min="50" max="51" width="10.83203125" customWidth="1"/>
    <col min="52" max="52" width="13.6640625" customWidth="1"/>
    <col min="53" max="53" width="14.5" customWidth="1"/>
    <col min="54" max="54" width="10.83203125" customWidth="1"/>
    <col min="56" max="56" width="13.6640625" bestFit="1" customWidth="1"/>
    <col min="57" max="57" width="14.5" bestFit="1" customWidth="1"/>
  </cols>
  <sheetData>
    <row r="1" spans="1:58" ht="17" thickBot="1" x14ac:dyDescent="0.25">
      <c r="A1" s="81" t="s">
        <v>0</v>
      </c>
      <c r="B1" s="82"/>
      <c r="C1" s="90" t="s">
        <v>19</v>
      </c>
      <c r="D1" s="88"/>
      <c r="E1" s="88"/>
      <c r="F1" s="91"/>
      <c r="G1" s="88" t="s">
        <v>2</v>
      </c>
      <c r="H1" s="88"/>
      <c r="I1" s="88"/>
      <c r="J1" s="89"/>
      <c r="K1" s="92" t="s">
        <v>3</v>
      </c>
      <c r="L1" s="88"/>
      <c r="M1" s="88"/>
      <c r="N1" s="89"/>
      <c r="O1" s="92" t="s">
        <v>4</v>
      </c>
      <c r="P1" s="88"/>
      <c r="Q1" s="88"/>
      <c r="R1" s="88"/>
      <c r="S1" s="90" t="s">
        <v>5</v>
      </c>
      <c r="T1" s="88"/>
      <c r="U1" s="88"/>
      <c r="V1" s="91"/>
      <c r="W1" s="90" t="s">
        <v>6</v>
      </c>
      <c r="X1" s="88"/>
      <c r="Y1" s="88"/>
      <c r="Z1" s="91"/>
      <c r="AA1" s="90" t="s">
        <v>7</v>
      </c>
      <c r="AB1" s="88"/>
      <c r="AC1" s="88"/>
      <c r="AD1" s="91"/>
      <c r="AE1" s="88" t="s">
        <v>8</v>
      </c>
      <c r="AF1" s="88"/>
      <c r="AG1" s="88"/>
      <c r="AH1" s="89"/>
      <c r="AI1" s="92" t="s">
        <v>9</v>
      </c>
      <c r="AJ1" s="88"/>
      <c r="AK1" s="88"/>
      <c r="AL1" s="89"/>
      <c r="AM1" s="92" t="s">
        <v>10</v>
      </c>
      <c r="AN1" s="88"/>
      <c r="AO1" s="88"/>
      <c r="AP1" s="89"/>
      <c r="AQ1" s="92" t="s">
        <v>11</v>
      </c>
      <c r="AR1" s="88"/>
      <c r="AS1" s="88"/>
      <c r="AT1" s="89"/>
      <c r="AU1" s="92" t="s">
        <v>12</v>
      </c>
      <c r="AV1" s="88"/>
      <c r="AW1" s="88"/>
      <c r="AX1" s="89"/>
      <c r="AY1" s="92" t="s">
        <v>13</v>
      </c>
      <c r="AZ1" s="88"/>
      <c r="BA1" s="88"/>
      <c r="BB1" s="89"/>
      <c r="BC1" s="92" t="s">
        <v>20</v>
      </c>
      <c r="BD1" s="88"/>
      <c r="BE1" s="88"/>
      <c r="BF1" s="89"/>
    </row>
    <row r="2" spans="1:58" x14ac:dyDescent="0.2">
      <c r="A2" s="14" t="s">
        <v>14</v>
      </c>
      <c r="B2" s="14" t="s">
        <v>15</v>
      </c>
      <c r="C2" s="20" t="s">
        <v>32</v>
      </c>
      <c r="D2" s="21" t="s">
        <v>35</v>
      </c>
      <c r="E2" s="21" t="s">
        <v>33</v>
      </c>
      <c r="F2" s="27" t="s">
        <v>34</v>
      </c>
      <c r="G2" s="31" t="s">
        <v>32</v>
      </c>
      <c r="H2" s="32" t="s">
        <v>35</v>
      </c>
      <c r="I2" s="32" t="s">
        <v>33</v>
      </c>
      <c r="J2" s="33" t="s">
        <v>34</v>
      </c>
      <c r="K2" s="31" t="s">
        <v>32</v>
      </c>
      <c r="L2" s="32" t="s">
        <v>35</v>
      </c>
      <c r="M2" s="32" t="s">
        <v>33</v>
      </c>
      <c r="N2" s="33" t="s">
        <v>34</v>
      </c>
      <c r="O2" s="31" t="s">
        <v>32</v>
      </c>
      <c r="P2" s="32" t="s">
        <v>35</v>
      </c>
      <c r="Q2" s="32" t="s">
        <v>33</v>
      </c>
      <c r="R2" s="34" t="s">
        <v>34</v>
      </c>
      <c r="S2" s="20" t="s">
        <v>32</v>
      </c>
      <c r="T2" s="21" t="s">
        <v>35</v>
      </c>
      <c r="U2" s="21" t="s">
        <v>33</v>
      </c>
      <c r="V2" s="27" t="s">
        <v>34</v>
      </c>
      <c r="W2" s="20" t="s">
        <v>32</v>
      </c>
      <c r="X2" s="21" t="s">
        <v>35</v>
      </c>
      <c r="Y2" s="21" t="s">
        <v>33</v>
      </c>
      <c r="Z2" s="27" t="s">
        <v>34</v>
      </c>
      <c r="AA2" s="31" t="s">
        <v>32</v>
      </c>
      <c r="AB2" s="32" t="s">
        <v>35</v>
      </c>
      <c r="AC2" s="32" t="s">
        <v>33</v>
      </c>
      <c r="AD2" s="33" t="s">
        <v>34</v>
      </c>
      <c r="AE2" s="31" t="s">
        <v>32</v>
      </c>
      <c r="AF2" s="32" t="s">
        <v>35</v>
      </c>
      <c r="AG2" s="32" t="s">
        <v>33</v>
      </c>
      <c r="AH2" s="33" t="s">
        <v>34</v>
      </c>
      <c r="AI2" s="31" t="s">
        <v>32</v>
      </c>
      <c r="AJ2" s="32" t="s">
        <v>35</v>
      </c>
      <c r="AK2" s="32" t="s">
        <v>33</v>
      </c>
      <c r="AL2" s="33" t="s">
        <v>34</v>
      </c>
      <c r="AM2" s="31" t="s">
        <v>32</v>
      </c>
      <c r="AN2" s="32" t="s">
        <v>35</v>
      </c>
      <c r="AO2" s="32" t="s">
        <v>33</v>
      </c>
      <c r="AP2" s="33" t="s">
        <v>34</v>
      </c>
      <c r="AQ2" s="31" t="s">
        <v>32</v>
      </c>
      <c r="AR2" s="32" t="s">
        <v>35</v>
      </c>
      <c r="AS2" s="32" t="s">
        <v>33</v>
      </c>
      <c r="AT2" s="33" t="s">
        <v>34</v>
      </c>
      <c r="AU2" s="31" t="s">
        <v>32</v>
      </c>
      <c r="AV2" s="32" t="s">
        <v>35</v>
      </c>
      <c r="AW2" s="32" t="s">
        <v>33</v>
      </c>
      <c r="AX2" s="33" t="s">
        <v>34</v>
      </c>
      <c r="AY2" s="31" t="s">
        <v>32</v>
      </c>
      <c r="AZ2" s="32" t="s">
        <v>35</v>
      </c>
      <c r="BA2" s="32" t="s">
        <v>33</v>
      </c>
      <c r="BB2" s="33" t="s">
        <v>34</v>
      </c>
      <c r="BC2" s="31" t="s">
        <v>32</v>
      </c>
      <c r="BD2" s="32" t="s">
        <v>35</v>
      </c>
      <c r="BE2" s="32" t="s">
        <v>33</v>
      </c>
      <c r="BF2" s="33" t="s">
        <v>34</v>
      </c>
    </row>
    <row r="3" spans="1:58" x14ac:dyDescent="0.2">
      <c r="A3" s="15">
        <v>18</v>
      </c>
      <c r="B3" s="15" t="s">
        <v>27</v>
      </c>
      <c r="C3" s="20">
        <v>8.8999999999999996E-2</v>
      </c>
      <c r="D3" s="21">
        <v>1.224</v>
      </c>
      <c r="E3" s="21">
        <v>0.1545</v>
      </c>
      <c r="F3" s="27">
        <f>(C3-E3)/(D3-E3)</f>
        <v>-6.1243571762505854E-2</v>
      </c>
      <c r="G3" s="20">
        <v>5.7000000000000002E-2</v>
      </c>
      <c r="H3" s="21">
        <v>0.66449999999999998</v>
      </c>
      <c r="I3" s="21">
        <v>7.0999999999999994E-2</v>
      </c>
      <c r="J3" s="27">
        <f>(G3-I3)/(H3-I3)</f>
        <v>-2.3588879528222393E-2</v>
      </c>
      <c r="K3" s="20">
        <v>6.2E-2</v>
      </c>
      <c r="L3" s="21">
        <v>0.66449999999999998</v>
      </c>
      <c r="M3" s="21">
        <v>7.0999999999999994E-2</v>
      </c>
      <c r="N3" s="27">
        <f>(K3-M3)/(L3-M3)</f>
        <v>-1.5164279696714396E-2</v>
      </c>
      <c r="O3" s="20">
        <v>6.4000000000000001E-2</v>
      </c>
      <c r="P3" s="21">
        <v>0.66449999999999998</v>
      </c>
      <c r="Q3" s="21">
        <v>7.0999999999999994E-2</v>
      </c>
      <c r="R3" s="35">
        <f>(O3-Q3)/(P3-Q3)</f>
        <v>-1.1794439764111191E-2</v>
      </c>
      <c r="S3" s="20">
        <v>6.6000000000000003E-2</v>
      </c>
      <c r="T3" s="21">
        <v>0.66449999999999998</v>
      </c>
      <c r="U3" s="21">
        <v>7.0999999999999994E-2</v>
      </c>
      <c r="V3" s="27">
        <f>(S3-U3)/(T3-U3)</f>
        <v>-8.4245998315079871E-3</v>
      </c>
      <c r="W3" s="20">
        <v>7.0000000000000007E-2</v>
      </c>
      <c r="X3" s="21">
        <v>0.85099999999999998</v>
      </c>
      <c r="Y3" s="21">
        <v>8.0500000000000002E-2</v>
      </c>
      <c r="Z3" s="27">
        <f>(W3-Y3)/(X3-Y3)</f>
        <v>-1.3627514600908495E-2</v>
      </c>
      <c r="AA3" s="20">
        <v>6.2E-2</v>
      </c>
      <c r="AB3" s="21">
        <v>0.85099999999999998</v>
      </c>
      <c r="AC3" s="21">
        <v>8.0500000000000002E-2</v>
      </c>
      <c r="AD3" s="27">
        <f>(AA3-AC3)/(AB3-AC3)</f>
        <v>-2.4010382868267365E-2</v>
      </c>
      <c r="AE3" s="20">
        <v>5.6000000000000001E-2</v>
      </c>
      <c r="AF3" s="21">
        <v>0.85099999999999998</v>
      </c>
      <c r="AG3" s="21">
        <v>8.0500000000000002E-2</v>
      </c>
      <c r="AH3" s="27">
        <f>(AE3-AG3)/(AF3-AG3)</f>
        <v>-3.1797534068786507E-2</v>
      </c>
      <c r="AI3" s="20">
        <v>5.7000000000000002E-2</v>
      </c>
      <c r="AJ3" s="21">
        <v>0.85099999999999998</v>
      </c>
      <c r="AK3" s="21">
        <v>8.0500000000000002E-2</v>
      </c>
      <c r="AL3" s="27">
        <f>(AI3-AK3)/(AJ3-AK3)</f>
        <v>-3.0499675535366647E-2</v>
      </c>
      <c r="AM3" s="20">
        <v>4.2999999999999997E-2</v>
      </c>
      <c r="AN3" s="21">
        <v>0.47549999999999998</v>
      </c>
      <c r="AO3" s="21">
        <v>5.8999999999999997E-2</v>
      </c>
      <c r="AP3" s="27">
        <f>(AM3-AO3)/(AN3-AO3)</f>
        <v>-3.8415366146458588E-2</v>
      </c>
      <c r="AQ3" s="20">
        <v>5.3999999999999999E-2</v>
      </c>
      <c r="AR3" s="21">
        <v>0.47549999999999998</v>
      </c>
      <c r="AS3" s="21">
        <v>5.8999999999999997E-2</v>
      </c>
      <c r="AT3" s="27">
        <f>(AQ3-AS3)/(AR3-AS3)</f>
        <v>-1.2004801920768303E-2</v>
      </c>
      <c r="AU3" s="20">
        <v>0.35299999999999998</v>
      </c>
      <c r="AV3" s="21">
        <v>0.47549999999999998</v>
      </c>
      <c r="AW3" s="21">
        <v>5.8999999999999997E-2</v>
      </c>
      <c r="AX3" s="27">
        <f>(AU3-AW3)/(AV3-AW3)</f>
        <v>0.70588235294117652</v>
      </c>
      <c r="AY3" s="20">
        <v>2.2200000000000002</v>
      </c>
      <c r="AZ3" s="21">
        <v>1.224</v>
      </c>
      <c r="BA3" s="21">
        <v>0.1545</v>
      </c>
      <c r="BB3" s="27">
        <f>(AY3-BA3)/(AZ3-BA3)</f>
        <v>1.9312762973352036</v>
      </c>
      <c r="BC3" s="20">
        <v>1.7929999999999999</v>
      </c>
      <c r="BD3" s="21">
        <v>1.224</v>
      </c>
      <c r="BE3" s="21">
        <v>0.1545</v>
      </c>
      <c r="BF3" s="27">
        <f>(BC3-BE3)/(BD3-BE3)</f>
        <v>1.5320243104254325</v>
      </c>
    </row>
    <row r="4" spans="1:58" x14ac:dyDescent="0.2">
      <c r="A4" s="15">
        <v>20</v>
      </c>
      <c r="B4" s="15" t="s">
        <v>27</v>
      </c>
      <c r="C4" s="20">
        <v>6.4000000000000001E-2</v>
      </c>
      <c r="D4" s="21">
        <v>1.224</v>
      </c>
      <c r="E4" s="21">
        <v>0.1545</v>
      </c>
      <c r="F4" s="27">
        <f t="shared" ref="F4:F26" si="0">(C4-E4)/(D4-E4)</f>
        <v>-8.461898083216457E-2</v>
      </c>
      <c r="G4" s="20">
        <v>0.06</v>
      </c>
      <c r="H4" s="21">
        <v>0.66449999999999998</v>
      </c>
      <c r="I4" s="21">
        <v>7.0999999999999994E-2</v>
      </c>
      <c r="J4" s="27">
        <f t="shared" ref="J4:J26" si="1">(G4-I4)/(H4-I4)</f>
        <v>-1.85341196293176E-2</v>
      </c>
      <c r="K4" s="20">
        <v>5.7000000000000002E-2</v>
      </c>
      <c r="L4" s="21">
        <v>0.66449999999999998</v>
      </c>
      <c r="M4" s="21">
        <v>7.0999999999999994E-2</v>
      </c>
      <c r="N4" s="27">
        <f t="shared" ref="N4:N26" si="2">(K4-M4)/(L4-M4)</f>
        <v>-2.3588879528222393E-2</v>
      </c>
      <c r="O4" s="20">
        <v>5.8999999999999997E-2</v>
      </c>
      <c r="P4" s="21">
        <v>0.66449999999999998</v>
      </c>
      <c r="Q4" s="21">
        <v>7.0999999999999994E-2</v>
      </c>
      <c r="R4" s="35">
        <f t="shared" ref="R4:R26" si="3">(O4-Q4)/(P4-Q4)</f>
        <v>-2.0219039595619201E-2</v>
      </c>
      <c r="S4" s="20">
        <v>5.7000000000000002E-2</v>
      </c>
      <c r="T4" s="21">
        <v>0.66449999999999998</v>
      </c>
      <c r="U4" s="21">
        <v>7.0999999999999994E-2</v>
      </c>
      <c r="V4" s="27">
        <f t="shared" ref="V4:V26" si="4">(S4-U4)/(T4-U4)</f>
        <v>-2.3588879528222393E-2</v>
      </c>
      <c r="W4" s="20">
        <v>6.3E-2</v>
      </c>
      <c r="X4" s="21">
        <v>0.85099999999999998</v>
      </c>
      <c r="Y4" s="21">
        <v>8.0500000000000002E-2</v>
      </c>
      <c r="Z4" s="27">
        <f t="shared" ref="Z4:Z26" si="5">(W4-Y4)/(X4-Y4)</f>
        <v>-2.2712524334847505E-2</v>
      </c>
      <c r="AA4" s="20">
        <v>4.4999999999999998E-2</v>
      </c>
      <c r="AB4" s="21">
        <v>0.85099999999999998</v>
      </c>
      <c r="AC4" s="21">
        <v>8.0500000000000002E-2</v>
      </c>
      <c r="AD4" s="27">
        <f t="shared" ref="AD4:AD26" si="6">(AA4-AC4)/(AB4-AC4)</f>
        <v>-4.6073977936404942E-2</v>
      </c>
      <c r="AE4" s="20">
        <v>6.3E-2</v>
      </c>
      <c r="AF4" s="21">
        <v>0.85099999999999998</v>
      </c>
      <c r="AG4" s="21">
        <v>8.0500000000000002E-2</v>
      </c>
      <c r="AH4" s="27">
        <f t="shared" ref="AH4:AH26" si="7">(AE4-AG4)/(AF4-AG4)</f>
        <v>-2.2712524334847505E-2</v>
      </c>
      <c r="AI4" s="20">
        <v>5.0999999999999997E-2</v>
      </c>
      <c r="AJ4" s="21">
        <v>0.85099999999999998</v>
      </c>
      <c r="AK4" s="21">
        <v>8.0500000000000002E-2</v>
      </c>
      <c r="AL4" s="27">
        <f t="shared" ref="AL4:AL26" si="8">(AI4-AK4)/(AJ4-AK4)</f>
        <v>-3.82868267358858E-2</v>
      </c>
      <c r="AM4" s="20">
        <v>0.05</v>
      </c>
      <c r="AN4" s="21">
        <v>0.47549999999999998</v>
      </c>
      <c r="AO4" s="21">
        <v>5.8999999999999997E-2</v>
      </c>
      <c r="AP4" s="27">
        <f t="shared" ref="AP4:AP26" si="9">(AM4-AO4)/(AN4-AO4)</f>
        <v>-2.1608643457382941E-2</v>
      </c>
      <c r="AQ4" s="20">
        <v>4.9000000000000002E-2</v>
      </c>
      <c r="AR4" s="21">
        <v>0.47549999999999998</v>
      </c>
      <c r="AS4" s="21">
        <v>5.8999999999999997E-2</v>
      </c>
      <c r="AT4" s="27">
        <f t="shared" ref="AT4:AT26" si="10">(AQ4-AS4)/(AR4-AS4)</f>
        <v>-2.4009603841536605E-2</v>
      </c>
      <c r="AU4" s="20">
        <v>9.8000000000000004E-2</v>
      </c>
      <c r="AV4" s="21">
        <v>0.47549999999999998</v>
      </c>
      <c r="AW4" s="21">
        <v>5.8999999999999997E-2</v>
      </c>
      <c r="AX4" s="27">
        <f t="shared" ref="AX4:AX26" si="11">(AU4-AW4)/(AV4-AW4)</f>
        <v>9.3637454981992815E-2</v>
      </c>
      <c r="AY4" s="20">
        <v>0.68799999999999994</v>
      </c>
      <c r="AZ4" s="21">
        <v>1.224</v>
      </c>
      <c r="BA4" s="21">
        <v>0.1545</v>
      </c>
      <c r="BB4" s="27">
        <f t="shared" ref="BB4:BB26" si="12">(AY4-BA4)/(AZ4-BA4)</f>
        <v>0.4988312295465171</v>
      </c>
      <c r="BC4" s="20">
        <v>0.51700000000000002</v>
      </c>
      <c r="BD4" s="21">
        <v>1.224</v>
      </c>
      <c r="BE4" s="21">
        <v>0.1545</v>
      </c>
      <c r="BF4" s="27">
        <f t="shared" ref="BF4:BF26" si="13">(BC4-BE4)/(BD4-BE4)</f>
        <v>0.33894343151005152</v>
      </c>
    </row>
    <row r="5" spans="1:58" x14ac:dyDescent="0.2">
      <c r="A5" s="15">
        <v>21</v>
      </c>
      <c r="B5" s="15" t="s">
        <v>27</v>
      </c>
      <c r="C5" s="20">
        <v>9.6000000000000002E-2</v>
      </c>
      <c r="D5" s="21">
        <v>1.224</v>
      </c>
      <c r="E5" s="21">
        <v>0.1545</v>
      </c>
      <c r="F5" s="27">
        <f t="shared" si="0"/>
        <v>-5.4698457223001408E-2</v>
      </c>
      <c r="G5" s="20">
        <v>5.5E-2</v>
      </c>
      <c r="H5" s="21">
        <v>0.66449999999999998</v>
      </c>
      <c r="I5" s="21">
        <v>7.0999999999999994E-2</v>
      </c>
      <c r="J5" s="27">
        <f t="shared" si="1"/>
        <v>-2.6958719460825599E-2</v>
      </c>
      <c r="K5" s="20">
        <v>7.8E-2</v>
      </c>
      <c r="L5" s="21">
        <v>0.66449999999999998</v>
      </c>
      <c r="M5" s="21">
        <v>7.0999999999999994E-2</v>
      </c>
      <c r="N5" s="27">
        <f t="shared" si="2"/>
        <v>1.1794439764111214E-2</v>
      </c>
      <c r="O5" s="20">
        <v>0.14199999999999999</v>
      </c>
      <c r="P5" s="21">
        <v>0.66449999999999998</v>
      </c>
      <c r="Q5" s="21">
        <v>7.0999999999999994E-2</v>
      </c>
      <c r="R5" s="35">
        <f t="shared" si="3"/>
        <v>0.11962931760741363</v>
      </c>
      <c r="S5" s="20">
        <v>0.09</v>
      </c>
      <c r="T5" s="21">
        <v>0.66449999999999998</v>
      </c>
      <c r="U5" s="21">
        <v>7.0999999999999994E-2</v>
      </c>
      <c r="V5" s="27">
        <f t="shared" si="4"/>
        <v>3.2013479359730417E-2</v>
      </c>
      <c r="W5" s="20">
        <v>6.7000000000000004E-2</v>
      </c>
      <c r="X5" s="21">
        <v>0.85099999999999998</v>
      </c>
      <c r="Y5" s="21">
        <v>8.0500000000000002E-2</v>
      </c>
      <c r="Z5" s="27">
        <f t="shared" si="5"/>
        <v>-1.7521090201168071E-2</v>
      </c>
      <c r="AA5" s="20">
        <v>7.0999999999999994E-2</v>
      </c>
      <c r="AB5" s="21">
        <v>0.85099999999999998</v>
      </c>
      <c r="AC5" s="21">
        <v>8.0500000000000002E-2</v>
      </c>
      <c r="AD5" s="27">
        <f t="shared" si="6"/>
        <v>-1.2329656067488655E-2</v>
      </c>
      <c r="AE5" s="20">
        <v>5.5E-2</v>
      </c>
      <c r="AF5" s="21">
        <v>0.85099999999999998</v>
      </c>
      <c r="AG5" s="21">
        <v>8.0500000000000002E-2</v>
      </c>
      <c r="AH5" s="27">
        <f t="shared" si="7"/>
        <v>-3.3095392602206362E-2</v>
      </c>
      <c r="AI5" s="20">
        <v>5.3999999999999999E-2</v>
      </c>
      <c r="AJ5" s="21">
        <v>0.85099999999999998</v>
      </c>
      <c r="AK5" s="21">
        <v>8.0500000000000002E-2</v>
      </c>
      <c r="AL5" s="27">
        <f t="shared" si="8"/>
        <v>-3.4393251135626225E-2</v>
      </c>
      <c r="AM5" s="20">
        <v>5.1999999999999998E-2</v>
      </c>
      <c r="AN5" s="21">
        <v>0.47549999999999998</v>
      </c>
      <c r="AO5" s="21">
        <v>5.8999999999999997E-2</v>
      </c>
      <c r="AP5" s="27">
        <f t="shared" si="9"/>
        <v>-1.680672268907563E-2</v>
      </c>
      <c r="AQ5" s="20">
        <v>5.3999999999999999E-2</v>
      </c>
      <c r="AR5" s="21">
        <v>0.47549999999999998</v>
      </c>
      <c r="AS5" s="21">
        <v>5.8999999999999997E-2</v>
      </c>
      <c r="AT5" s="27">
        <f t="shared" si="10"/>
        <v>-1.2004801920768303E-2</v>
      </c>
      <c r="AU5" s="20">
        <v>0.27500000000000002</v>
      </c>
      <c r="AV5" s="21">
        <v>0.47549999999999998</v>
      </c>
      <c r="AW5" s="21">
        <v>5.8999999999999997E-2</v>
      </c>
      <c r="AX5" s="27">
        <f t="shared" si="11"/>
        <v>0.51860744297719097</v>
      </c>
      <c r="AY5" s="20">
        <v>2.0939999999999999</v>
      </c>
      <c r="AZ5" s="21">
        <v>1.224</v>
      </c>
      <c r="BA5" s="21">
        <v>0.1545</v>
      </c>
      <c r="BB5" s="27">
        <f t="shared" si="12"/>
        <v>1.8134642356241233</v>
      </c>
      <c r="BC5" s="20">
        <v>1.371</v>
      </c>
      <c r="BD5" s="21">
        <v>1.224</v>
      </c>
      <c r="BE5" s="21">
        <v>0.1545</v>
      </c>
      <c r="BF5" s="27">
        <f t="shared" si="13"/>
        <v>1.1374474053295933</v>
      </c>
    </row>
    <row r="6" spans="1:58" x14ac:dyDescent="0.2">
      <c r="A6" s="15">
        <v>22</v>
      </c>
      <c r="B6" s="15" t="s">
        <v>27</v>
      </c>
      <c r="C6" s="20">
        <v>7.5999999999999998E-2</v>
      </c>
      <c r="D6" s="21">
        <v>1.224</v>
      </c>
      <c r="E6" s="21">
        <v>0.1545</v>
      </c>
      <c r="F6" s="27">
        <f t="shared" si="0"/>
        <v>-7.3398784478728385E-2</v>
      </c>
      <c r="G6" s="20">
        <v>7.1999999999999995E-2</v>
      </c>
      <c r="H6" s="21">
        <v>0.66449999999999998</v>
      </c>
      <c r="I6" s="21">
        <v>7.0999999999999994E-2</v>
      </c>
      <c r="J6" s="27">
        <f t="shared" si="1"/>
        <v>1.6849199663016021E-3</v>
      </c>
      <c r="K6" s="20">
        <v>5.8999999999999997E-2</v>
      </c>
      <c r="L6" s="21">
        <v>0.66449999999999998</v>
      </c>
      <c r="M6" s="21">
        <v>7.0999999999999994E-2</v>
      </c>
      <c r="N6" s="27">
        <f t="shared" si="2"/>
        <v>-2.0219039595619201E-2</v>
      </c>
      <c r="O6" s="20">
        <v>7.0999999999999994E-2</v>
      </c>
      <c r="P6" s="21">
        <v>0.66449999999999998</v>
      </c>
      <c r="Q6" s="21">
        <v>7.0999999999999994E-2</v>
      </c>
      <c r="R6" s="35">
        <f t="shared" si="3"/>
        <v>0</v>
      </c>
      <c r="S6" s="20">
        <v>8.2000000000000003E-2</v>
      </c>
      <c r="T6" s="21">
        <v>0.66449999999999998</v>
      </c>
      <c r="U6" s="21">
        <v>7.0999999999999994E-2</v>
      </c>
      <c r="V6" s="27">
        <f t="shared" si="4"/>
        <v>1.8534119629317624E-2</v>
      </c>
      <c r="W6" s="20">
        <v>6.0999999999999999E-2</v>
      </c>
      <c r="X6" s="21">
        <v>0.85099999999999998</v>
      </c>
      <c r="Y6" s="21">
        <v>8.0500000000000002E-2</v>
      </c>
      <c r="Z6" s="27">
        <f t="shared" si="5"/>
        <v>-2.530824140168722E-2</v>
      </c>
      <c r="AA6" s="20">
        <v>7.0000000000000007E-2</v>
      </c>
      <c r="AB6" s="21">
        <v>0.85099999999999998</v>
      </c>
      <c r="AC6" s="21">
        <v>8.0500000000000002E-2</v>
      </c>
      <c r="AD6" s="27">
        <f t="shared" si="6"/>
        <v>-1.3627514600908495E-2</v>
      </c>
      <c r="AE6" s="20">
        <v>5.2999999999999999E-2</v>
      </c>
      <c r="AF6" s="21">
        <v>0.85099999999999998</v>
      </c>
      <c r="AG6" s="21">
        <v>8.0500000000000002E-2</v>
      </c>
      <c r="AH6" s="27">
        <f t="shared" si="7"/>
        <v>-3.5691109669046081E-2</v>
      </c>
      <c r="AI6" s="20">
        <v>6.9000000000000006E-2</v>
      </c>
      <c r="AJ6" s="21">
        <v>0.47549999999999998</v>
      </c>
      <c r="AK6" s="21">
        <v>5.8999999999999997E-2</v>
      </c>
      <c r="AL6" s="27">
        <f t="shared" si="8"/>
        <v>2.4009603841536636E-2</v>
      </c>
      <c r="AM6" s="20">
        <v>5.5E-2</v>
      </c>
      <c r="AN6" s="21">
        <v>0.47549999999999998</v>
      </c>
      <c r="AO6" s="21">
        <v>5.8999999999999997E-2</v>
      </c>
      <c r="AP6" s="27">
        <f t="shared" si="9"/>
        <v>-9.6038415366146383E-3</v>
      </c>
      <c r="AQ6" s="20">
        <v>6.3E-2</v>
      </c>
      <c r="AR6" s="21">
        <v>0.47549999999999998</v>
      </c>
      <c r="AS6" s="21">
        <v>5.8999999999999997E-2</v>
      </c>
      <c r="AT6" s="27">
        <f t="shared" si="10"/>
        <v>9.6038415366146556E-3</v>
      </c>
      <c r="AU6" s="20">
        <v>0.1</v>
      </c>
      <c r="AV6" s="21">
        <v>0.47549999999999998</v>
      </c>
      <c r="AW6" s="21">
        <v>5.8999999999999997E-2</v>
      </c>
      <c r="AX6" s="27">
        <f t="shared" si="11"/>
        <v>9.8439375750300151E-2</v>
      </c>
      <c r="AY6" s="20">
        <v>0.21299999999999999</v>
      </c>
      <c r="AZ6" s="21">
        <v>1.224</v>
      </c>
      <c r="BA6" s="21">
        <v>0.1545</v>
      </c>
      <c r="BB6" s="27">
        <f t="shared" si="12"/>
        <v>5.4698457223001408E-2</v>
      </c>
      <c r="BC6" s="20">
        <v>0.108</v>
      </c>
      <c r="BD6" s="21">
        <v>1.224</v>
      </c>
      <c r="BE6" s="21">
        <v>0.1545</v>
      </c>
      <c r="BF6" s="27">
        <f t="shared" si="13"/>
        <v>-4.3478260869565223E-2</v>
      </c>
    </row>
    <row r="7" spans="1:58" x14ac:dyDescent="0.2">
      <c r="A7" s="15">
        <v>23</v>
      </c>
      <c r="B7" s="15" t="s">
        <v>27</v>
      </c>
      <c r="C7" s="20">
        <v>5.1999999999999998E-2</v>
      </c>
      <c r="D7" s="21">
        <v>1.224</v>
      </c>
      <c r="E7" s="21">
        <v>0.1545</v>
      </c>
      <c r="F7" s="27">
        <f t="shared" si="0"/>
        <v>-9.5839177185600768E-2</v>
      </c>
      <c r="G7" s="20">
        <v>5.3999999999999999E-2</v>
      </c>
      <c r="H7" s="21">
        <v>0.66449999999999998</v>
      </c>
      <c r="I7" s="21">
        <v>7.0999999999999994E-2</v>
      </c>
      <c r="J7" s="27">
        <f t="shared" si="1"/>
        <v>-2.86436394271272E-2</v>
      </c>
      <c r="K7" s="20">
        <v>6.0999999999999999E-2</v>
      </c>
      <c r="L7" s="21">
        <v>0.66449999999999998</v>
      </c>
      <c r="M7" s="21">
        <v>7.0999999999999994E-2</v>
      </c>
      <c r="N7" s="27">
        <f t="shared" si="2"/>
        <v>-1.6849199663015998E-2</v>
      </c>
      <c r="O7" s="20">
        <v>4.4999999999999998E-2</v>
      </c>
      <c r="P7" s="21">
        <v>0.66449999999999998</v>
      </c>
      <c r="Q7" s="21">
        <v>7.0999999999999994E-2</v>
      </c>
      <c r="R7" s="35">
        <f t="shared" si="3"/>
        <v>-4.3807919123841604E-2</v>
      </c>
      <c r="S7" s="20">
        <v>4.2999999999999997E-2</v>
      </c>
      <c r="T7" s="21">
        <v>0.66449999999999998</v>
      </c>
      <c r="U7" s="21">
        <v>7.0999999999999994E-2</v>
      </c>
      <c r="V7" s="27">
        <f t="shared" si="4"/>
        <v>-4.7177759056444814E-2</v>
      </c>
      <c r="W7" s="20">
        <v>0.06</v>
      </c>
      <c r="X7" s="21">
        <v>0.85099999999999998</v>
      </c>
      <c r="Y7" s="21">
        <v>8.0500000000000002E-2</v>
      </c>
      <c r="Z7" s="27">
        <f t="shared" si="5"/>
        <v>-2.660609993510708E-2</v>
      </c>
      <c r="AA7" s="20">
        <v>7.6999999999999999E-2</v>
      </c>
      <c r="AB7" s="21">
        <v>0.85099999999999998</v>
      </c>
      <c r="AC7" s="21">
        <v>8.0500000000000002E-2</v>
      </c>
      <c r="AD7" s="27">
        <f t="shared" si="6"/>
        <v>-4.5425048669695042E-3</v>
      </c>
      <c r="AE7" s="20">
        <v>5.7000000000000002E-2</v>
      </c>
      <c r="AF7" s="21">
        <v>0.85099999999999998</v>
      </c>
      <c r="AG7" s="21">
        <v>8.0500000000000002E-2</v>
      </c>
      <c r="AH7" s="27">
        <f t="shared" si="7"/>
        <v>-3.0499675535366647E-2</v>
      </c>
      <c r="AI7" s="20">
        <v>5.6000000000000001E-2</v>
      </c>
      <c r="AJ7" s="21">
        <v>0.47549999999999998</v>
      </c>
      <c r="AK7" s="21">
        <v>5.8999999999999997E-2</v>
      </c>
      <c r="AL7" s="27">
        <f t="shared" si="8"/>
        <v>-7.2028811524609748E-3</v>
      </c>
      <c r="AM7" s="20">
        <v>4.7E-2</v>
      </c>
      <c r="AN7" s="21">
        <v>0.47549999999999998</v>
      </c>
      <c r="AO7" s="21">
        <v>5.8999999999999997E-2</v>
      </c>
      <c r="AP7" s="27">
        <f t="shared" si="9"/>
        <v>-2.881152460984393E-2</v>
      </c>
      <c r="AQ7" s="20">
        <v>4.8000000000000001E-2</v>
      </c>
      <c r="AR7" s="21">
        <v>0.47549999999999998</v>
      </c>
      <c r="AS7" s="21">
        <v>5.8999999999999997E-2</v>
      </c>
      <c r="AT7" s="27">
        <f t="shared" si="10"/>
        <v>-2.6410564225690266E-2</v>
      </c>
      <c r="AU7" s="20">
        <v>0.16700000000000001</v>
      </c>
      <c r="AV7" s="21">
        <v>0.47549999999999998</v>
      </c>
      <c r="AW7" s="21">
        <v>5.8999999999999997E-2</v>
      </c>
      <c r="AX7" s="27">
        <f t="shared" si="11"/>
        <v>0.25930372148859548</v>
      </c>
      <c r="AY7" s="20">
        <v>0.16700000000000001</v>
      </c>
      <c r="AZ7" s="21">
        <v>1.224</v>
      </c>
      <c r="BA7" s="21">
        <v>0.1545</v>
      </c>
      <c r="BB7" s="27">
        <f t="shared" si="12"/>
        <v>1.168770453482937E-2</v>
      </c>
      <c r="BC7" s="20">
        <v>0.14499999999999999</v>
      </c>
      <c r="BD7" s="21">
        <v>1.224</v>
      </c>
      <c r="BE7" s="21">
        <v>0.1545</v>
      </c>
      <c r="BF7" s="27">
        <f t="shared" si="13"/>
        <v>-8.8826554464703222E-3</v>
      </c>
    </row>
    <row r="8" spans="1:58" x14ac:dyDescent="0.2">
      <c r="A8" s="15">
        <v>31</v>
      </c>
      <c r="B8" s="15" t="s">
        <v>27</v>
      </c>
      <c r="C8" s="20">
        <v>8.5000000000000006E-2</v>
      </c>
      <c r="D8" s="21">
        <v>1.224</v>
      </c>
      <c r="E8" s="21">
        <v>0.1545</v>
      </c>
      <c r="F8" s="27">
        <f t="shared" si="0"/>
        <v>-6.4983637213651232E-2</v>
      </c>
      <c r="G8" s="20">
        <v>5.5E-2</v>
      </c>
      <c r="H8" s="21">
        <v>0.66449999999999998</v>
      </c>
      <c r="I8" s="21">
        <v>7.0999999999999994E-2</v>
      </c>
      <c r="J8" s="27">
        <f t="shared" si="1"/>
        <v>-2.6958719460825599E-2</v>
      </c>
      <c r="K8" s="20">
        <v>6.7000000000000004E-2</v>
      </c>
      <c r="L8" s="21">
        <v>0.66449999999999998</v>
      </c>
      <c r="M8" s="21">
        <v>7.0999999999999994E-2</v>
      </c>
      <c r="N8" s="27">
        <f t="shared" si="2"/>
        <v>-6.739679865206385E-3</v>
      </c>
      <c r="O8" s="20">
        <v>5.7000000000000002E-2</v>
      </c>
      <c r="P8" s="21">
        <v>0.66449999999999998</v>
      </c>
      <c r="Q8" s="21">
        <v>7.0999999999999994E-2</v>
      </c>
      <c r="R8" s="35">
        <f t="shared" si="3"/>
        <v>-2.3588879528222393E-2</v>
      </c>
      <c r="S8" s="20">
        <v>6.2E-2</v>
      </c>
      <c r="T8" s="21">
        <v>0.85099999999999998</v>
      </c>
      <c r="U8" s="21">
        <v>8.0500000000000002E-2</v>
      </c>
      <c r="V8" s="27">
        <f t="shared" si="4"/>
        <v>-2.4010382868267365E-2</v>
      </c>
      <c r="W8" s="20">
        <v>6.2E-2</v>
      </c>
      <c r="X8" s="21">
        <v>0.85099999999999998</v>
      </c>
      <c r="Y8" s="21">
        <v>8.0500000000000002E-2</v>
      </c>
      <c r="Z8" s="27">
        <f t="shared" si="5"/>
        <v>-2.4010382868267365E-2</v>
      </c>
      <c r="AA8" s="20">
        <v>6.3E-2</v>
      </c>
      <c r="AB8" s="21">
        <v>0.85099999999999998</v>
      </c>
      <c r="AC8" s="21">
        <v>8.0500000000000002E-2</v>
      </c>
      <c r="AD8" s="27">
        <f t="shared" si="6"/>
        <v>-2.2712524334847505E-2</v>
      </c>
      <c r="AE8" s="20">
        <v>5.6000000000000001E-2</v>
      </c>
      <c r="AF8" s="21">
        <v>0.85099999999999998</v>
      </c>
      <c r="AG8" s="21">
        <v>8.0500000000000002E-2</v>
      </c>
      <c r="AH8" s="27">
        <f t="shared" si="7"/>
        <v>-3.1797534068786507E-2</v>
      </c>
      <c r="AI8" s="20">
        <v>5.3999999999999999E-2</v>
      </c>
      <c r="AJ8" s="21">
        <v>0.47549999999999998</v>
      </c>
      <c r="AK8" s="21">
        <v>5.8999999999999997E-2</v>
      </c>
      <c r="AL8" s="27">
        <f t="shared" si="8"/>
        <v>-1.2004801920768303E-2</v>
      </c>
      <c r="AM8" s="20">
        <v>0.05</v>
      </c>
      <c r="AN8" s="21">
        <v>0.47549999999999998</v>
      </c>
      <c r="AO8" s="21">
        <v>5.8999999999999997E-2</v>
      </c>
      <c r="AP8" s="27">
        <f t="shared" si="9"/>
        <v>-2.1608643457382941E-2</v>
      </c>
      <c r="AQ8" s="20">
        <v>5.0999999999999997E-2</v>
      </c>
      <c r="AR8" s="21">
        <v>0.47549999999999998</v>
      </c>
      <c r="AS8" s="21">
        <v>5.8999999999999997E-2</v>
      </c>
      <c r="AT8" s="27">
        <f t="shared" si="10"/>
        <v>-1.9207683073229294E-2</v>
      </c>
      <c r="AU8" s="20">
        <v>0.14399999999999999</v>
      </c>
      <c r="AV8" s="21">
        <v>0.47549999999999998</v>
      </c>
      <c r="AW8" s="21">
        <v>5.8999999999999997E-2</v>
      </c>
      <c r="AX8" s="27">
        <f t="shared" si="11"/>
        <v>0.2040816326530612</v>
      </c>
      <c r="AY8" s="20">
        <v>0.30599999999999999</v>
      </c>
      <c r="AZ8" s="21">
        <v>1.224</v>
      </c>
      <c r="BA8" s="21">
        <v>0.1545</v>
      </c>
      <c r="BB8" s="27">
        <f t="shared" si="12"/>
        <v>0.14165497896213183</v>
      </c>
      <c r="BC8" s="20">
        <v>0.2</v>
      </c>
      <c r="BD8" s="21">
        <v>1.224</v>
      </c>
      <c r="BE8" s="21">
        <v>0.1545</v>
      </c>
      <c r="BF8" s="27">
        <f t="shared" si="13"/>
        <v>4.2543244506778884E-2</v>
      </c>
    </row>
    <row r="9" spans="1:58" x14ac:dyDescent="0.2">
      <c r="A9" s="15">
        <v>2</v>
      </c>
      <c r="B9" s="15" t="s">
        <v>28</v>
      </c>
      <c r="C9" s="20">
        <v>6.8000000000000005E-2</v>
      </c>
      <c r="D9" s="21">
        <v>1.224</v>
      </c>
      <c r="E9" s="21">
        <v>0.1545</v>
      </c>
      <c r="F9" s="27">
        <f t="shared" si="0"/>
        <v>-8.087891538101917E-2</v>
      </c>
      <c r="G9" s="20">
        <v>6.4000000000000001E-2</v>
      </c>
      <c r="H9" s="21">
        <v>0.66449999999999998</v>
      </c>
      <c r="I9" s="21">
        <v>7.0999999999999994E-2</v>
      </c>
      <c r="J9" s="27">
        <f t="shared" si="1"/>
        <v>-1.1794439764111191E-2</v>
      </c>
      <c r="K9" s="20">
        <v>5.6000000000000001E-2</v>
      </c>
      <c r="L9" s="21">
        <v>0.66449999999999998</v>
      </c>
      <c r="M9" s="21">
        <v>7.0999999999999994E-2</v>
      </c>
      <c r="N9" s="27">
        <f t="shared" si="2"/>
        <v>-2.5273799494523998E-2</v>
      </c>
      <c r="O9" s="20">
        <v>0.05</v>
      </c>
      <c r="P9" s="21">
        <v>0.66449999999999998</v>
      </c>
      <c r="Q9" s="21">
        <v>7.0999999999999994E-2</v>
      </c>
      <c r="R9" s="35">
        <f t="shared" si="3"/>
        <v>-3.5383319292333598E-2</v>
      </c>
      <c r="S9" s="20">
        <v>4.9000000000000002E-2</v>
      </c>
      <c r="T9" s="21">
        <v>0.85099999999999998</v>
      </c>
      <c r="U9" s="21">
        <v>8.0500000000000002E-2</v>
      </c>
      <c r="V9" s="27">
        <f t="shared" si="4"/>
        <v>-4.0882543802725504E-2</v>
      </c>
      <c r="W9" s="20">
        <v>4.7E-2</v>
      </c>
      <c r="X9" s="21">
        <v>0.85099999999999998</v>
      </c>
      <c r="Y9" s="21">
        <v>8.0500000000000002E-2</v>
      </c>
      <c r="Z9" s="27">
        <f t="shared" si="5"/>
        <v>-4.3478260869565223E-2</v>
      </c>
      <c r="AA9" s="20">
        <v>0.05</v>
      </c>
      <c r="AB9" s="21">
        <v>0.85099999999999998</v>
      </c>
      <c r="AC9" s="21">
        <v>8.0500000000000002E-2</v>
      </c>
      <c r="AD9" s="27">
        <f t="shared" si="6"/>
        <v>-3.9584685269305649E-2</v>
      </c>
      <c r="AE9" s="20">
        <v>5.1999999999999998E-2</v>
      </c>
      <c r="AF9" s="21">
        <v>0.85099999999999998</v>
      </c>
      <c r="AG9" s="21">
        <v>8.0500000000000002E-2</v>
      </c>
      <c r="AH9" s="27">
        <f t="shared" si="7"/>
        <v>-3.6988968202465937E-2</v>
      </c>
      <c r="AI9" s="20">
        <v>5.3999999999999999E-2</v>
      </c>
      <c r="AJ9" s="21">
        <v>0.85099999999999998</v>
      </c>
      <c r="AK9" s="21">
        <v>8.0500000000000002E-2</v>
      </c>
      <c r="AL9" s="27">
        <f t="shared" si="8"/>
        <v>-3.4393251135626225E-2</v>
      </c>
      <c r="AM9" s="20">
        <v>4.5999999999999999E-2</v>
      </c>
      <c r="AN9" s="21">
        <v>0.47549999999999998</v>
      </c>
      <c r="AO9" s="21">
        <v>5.8999999999999997E-2</v>
      </c>
      <c r="AP9" s="27">
        <f t="shared" si="9"/>
        <v>-3.1212484993997595E-2</v>
      </c>
      <c r="AQ9" s="20">
        <v>4.5999999999999999E-2</v>
      </c>
      <c r="AR9" s="21">
        <v>0.47549999999999998</v>
      </c>
      <c r="AS9" s="21">
        <v>5.8999999999999997E-2</v>
      </c>
      <c r="AT9" s="27">
        <f t="shared" si="10"/>
        <v>-3.1212484993997595E-2</v>
      </c>
      <c r="AU9" s="20">
        <v>0.109</v>
      </c>
      <c r="AV9" s="21">
        <v>0.47549999999999998</v>
      </c>
      <c r="AW9" s="21">
        <v>5.8999999999999997E-2</v>
      </c>
      <c r="AX9" s="27">
        <f t="shared" si="11"/>
        <v>0.12004801920768308</v>
      </c>
      <c r="AY9" s="20">
        <v>0.247</v>
      </c>
      <c r="AZ9" s="21">
        <v>2.7189999999999999</v>
      </c>
      <c r="BA9" s="21">
        <v>0.1905</v>
      </c>
      <c r="BB9" s="27">
        <f t="shared" si="12"/>
        <v>2.2345263990508207E-2</v>
      </c>
      <c r="BC9" s="20">
        <v>0.40100000000000002</v>
      </c>
      <c r="BD9" s="21">
        <v>1.224</v>
      </c>
      <c r="BE9" s="21">
        <v>0.1545</v>
      </c>
      <c r="BF9" s="27">
        <f t="shared" si="13"/>
        <v>0.23048153342683503</v>
      </c>
    </row>
    <row r="10" spans="1:58" x14ac:dyDescent="0.2">
      <c r="A10" s="15">
        <v>4</v>
      </c>
      <c r="B10" s="15" t="s">
        <v>28</v>
      </c>
      <c r="C10" s="20">
        <v>0.13800000000000001</v>
      </c>
      <c r="D10" s="21">
        <v>1.224</v>
      </c>
      <c r="E10" s="21">
        <v>0.1545</v>
      </c>
      <c r="F10" s="27">
        <f t="shared" si="0"/>
        <v>-1.5427769985974744E-2</v>
      </c>
      <c r="G10" s="20">
        <v>6.6000000000000003E-2</v>
      </c>
      <c r="H10" s="21">
        <v>0.66449999999999998</v>
      </c>
      <c r="I10" s="21">
        <v>7.0999999999999994E-2</v>
      </c>
      <c r="J10" s="27">
        <f t="shared" si="1"/>
        <v>-8.4245998315079871E-3</v>
      </c>
      <c r="K10" s="20">
        <v>5.8999999999999997E-2</v>
      </c>
      <c r="L10" s="21">
        <v>0.66449999999999998</v>
      </c>
      <c r="M10" s="21">
        <v>7.0999999999999994E-2</v>
      </c>
      <c r="N10" s="27">
        <f t="shared" si="2"/>
        <v>-2.0219039595619201E-2</v>
      </c>
      <c r="O10" s="20">
        <v>6.9000000000000006E-2</v>
      </c>
      <c r="P10" s="21">
        <v>0.66449999999999998</v>
      </c>
      <c r="Q10" s="21">
        <v>7.0999999999999994E-2</v>
      </c>
      <c r="R10" s="35">
        <f t="shared" si="3"/>
        <v>-3.3698399326031808E-3</v>
      </c>
      <c r="S10" s="20">
        <v>7.2999999999999995E-2</v>
      </c>
      <c r="T10" s="21">
        <v>0.85099999999999998</v>
      </c>
      <c r="U10" s="21">
        <v>8.0500000000000002E-2</v>
      </c>
      <c r="V10" s="27">
        <f t="shared" si="4"/>
        <v>-9.733939000648938E-3</v>
      </c>
      <c r="W10" s="20">
        <v>7.2999999999999995E-2</v>
      </c>
      <c r="X10" s="21">
        <v>0.85099999999999998</v>
      </c>
      <c r="Y10" s="21">
        <v>8.0500000000000002E-2</v>
      </c>
      <c r="Z10" s="27">
        <f t="shared" si="5"/>
        <v>-9.733939000648938E-3</v>
      </c>
      <c r="AA10" s="20">
        <v>7.0999999999999994E-2</v>
      </c>
      <c r="AB10" s="21">
        <v>0.85099999999999998</v>
      </c>
      <c r="AC10" s="21">
        <v>8.0500000000000002E-2</v>
      </c>
      <c r="AD10" s="27">
        <f t="shared" si="6"/>
        <v>-1.2329656067488655E-2</v>
      </c>
      <c r="AE10" s="20">
        <v>6.9000000000000006E-2</v>
      </c>
      <c r="AF10" s="21">
        <v>0.85099999999999998</v>
      </c>
      <c r="AG10" s="21">
        <v>8.0500000000000002E-2</v>
      </c>
      <c r="AH10" s="27">
        <f t="shared" si="7"/>
        <v>-1.4925373134328354E-2</v>
      </c>
      <c r="AI10" s="20">
        <v>6.5000000000000002E-2</v>
      </c>
      <c r="AJ10" s="21">
        <v>0.85099999999999998</v>
      </c>
      <c r="AK10" s="21">
        <v>8.0500000000000002E-2</v>
      </c>
      <c r="AL10" s="27">
        <f t="shared" si="8"/>
        <v>-2.0116807268007787E-2</v>
      </c>
      <c r="AM10" s="20">
        <v>6.2E-2</v>
      </c>
      <c r="AN10" s="21">
        <v>0.47549999999999998</v>
      </c>
      <c r="AO10" s="21">
        <v>5.8999999999999997E-2</v>
      </c>
      <c r="AP10" s="27">
        <f t="shared" si="9"/>
        <v>7.2028811524609913E-3</v>
      </c>
      <c r="AQ10" s="20">
        <v>5.5E-2</v>
      </c>
      <c r="AR10" s="21">
        <v>0.47549999999999998</v>
      </c>
      <c r="AS10" s="21">
        <v>5.8999999999999997E-2</v>
      </c>
      <c r="AT10" s="27">
        <f t="shared" si="10"/>
        <v>-9.6038415366146383E-3</v>
      </c>
      <c r="AU10" s="20">
        <v>0.121</v>
      </c>
      <c r="AV10" s="21">
        <v>0.47549999999999998</v>
      </c>
      <c r="AW10" s="21">
        <v>5.8999999999999997E-2</v>
      </c>
      <c r="AX10" s="27">
        <f t="shared" si="11"/>
        <v>0.14885954381752703</v>
      </c>
      <c r="AY10" s="20">
        <v>0.193</v>
      </c>
      <c r="AZ10" s="21">
        <v>2.7189999999999999</v>
      </c>
      <c r="BA10" s="21">
        <v>0.1905</v>
      </c>
      <c r="BB10" s="27">
        <f t="shared" si="12"/>
        <v>9.887284951552314E-4</v>
      </c>
      <c r="BC10" s="20">
        <v>0.22700000000000001</v>
      </c>
      <c r="BD10" s="21">
        <v>1.224</v>
      </c>
      <c r="BE10" s="21">
        <v>0.1545</v>
      </c>
      <c r="BF10" s="27">
        <f t="shared" si="13"/>
        <v>6.7788686302010306E-2</v>
      </c>
    </row>
    <row r="11" spans="1:58" x14ac:dyDescent="0.2">
      <c r="A11" s="15">
        <v>6</v>
      </c>
      <c r="B11" s="15" t="s">
        <v>28</v>
      </c>
      <c r="C11" s="20">
        <v>0.111</v>
      </c>
      <c r="D11" s="21">
        <v>1.224</v>
      </c>
      <c r="E11" s="21">
        <v>0.1545</v>
      </c>
      <c r="F11" s="27">
        <f t="shared" si="0"/>
        <v>-4.067321178120617E-2</v>
      </c>
      <c r="G11" s="20">
        <v>5.8999999999999997E-2</v>
      </c>
      <c r="H11" s="21">
        <v>0.66449999999999998</v>
      </c>
      <c r="I11" s="21">
        <v>7.0999999999999994E-2</v>
      </c>
      <c r="J11" s="27">
        <f t="shared" si="1"/>
        <v>-2.0219039595619201E-2</v>
      </c>
      <c r="K11" s="20">
        <v>6.3E-2</v>
      </c>
      <c r="L11" s="21">
        <v>0.66449999999999998</v>
      </c>
      <c r="M11" s="21">
        <v>7.0999999999999994E-2</v>
      </c>
      <c r="N11" s="27">
        <f t="shared" si="2"/>
        <v>-1.3479359730412793E-2</v>
      </c>
      <c r="O11" s="20">
        <v>5.0999999999999997E-2</v>
      </c>
      <c r="P11" s="21">
        <v>0.66449999999999998</v>
      </c>
      <c r="Q11" s="21">
        <v>7.0999999999999994E-2</v>
      </c>
      <c r="R11" s="35">
        <f t="shared" si="3"/>
        <v>-3.3698399326032004E-2</v>
      </c>
      <c r="S11" s="20">
        <v>6.5000000000000002E-2</v>
      </c>
      <c r="T11" s="21">
        <v>0.85099999999999998</v>
      </c>
      <c r="U11" s="21">
        <v>8.0500000000000002E-2</v>
      </c>
      <c r="V11" s="27">
        <f t="shared" si="4"/>
        <v>-2.0116807268007787E-2</v>
      </c>
      <c r="W11" s="20">
        <v>5.0999999999999997E-2</v>
      </c>
      <c r="X11" s="21">
        <v>0.85099999999999998</v>
      </c>
      <c r="Y11" s="21">
        <v>8.0500000000000002E-2</v>
      </c>
      <c r="Z11" s="27">
        <f t="shared" si="5"/>
        <v>-3.82868267358858E-2</v>
      </c>
      <c r="AA11" s="20">
        <v>5.8000000000000003E-2</v>
      </c>
      <c r="AB11" s="21">
        <v>0.85099999999999998</v>
      </c>
      <c r="AC11" s="21">
        <v>8.0500000000000002E-2</v>
      </c>
      <c r="AD11" s="27">
        <f t="shared" si="6"/>
        <v>-2.9201817001946788E-2</v>
      </c>
      <c r="AE11" s="20">
        <v>5.7000000000000002E-2</v>
      </c>
      <c r="AF11" s="21">
        <v>0.85099999999999998</v>
      </c>
      <c r="AG11" s="21">
        <v>8.0500000000000002E-2</v>
      </c>
      <c r="AH11" s="27">
        <f t="shared" si="7"/>
        <v>-3.0499675535366647E-2</v>
      </c>
      <c r="AI11" s="20">
        <v>0.06</v>
      </c>
      <c r="AJ11" s="21">
        <v>0.85099999999999998</v>
      </c>
      <c r="AK11" s="21">
        <v>8.0500000000000002E-2</v>
      </c>
      <c r="AL11" s="27">
        <f t="shared" si="8"/>
        <v>-2.660609993510708E-2</v>
      </c>
      <c r="AM11" s="20">
        <v>5.8999999999999997E-2</v>
      </c>
      <c r="AN11" s="21">
        <v>0.47549999999999998</v>
      </c>
      <c r="AO11" s="21">
        <v>5.8999999999999997E-2</v>
      </c>
      <c r="AP11" s="27">
        <f t="shared" si="9"/>
        <v>0</v>
      </c>
      <c r="AQ11" s="20">
        <v>5.6000000000000001E-2</v>
      </c>
      <c r="AR11" s="21">
        <v>0.47549999999999998</v>
      </c>
      <c r="AS11" s="21">
        <v>5.8999999999999997E-2</v>
      </c>
      <c r="AT11" s="27">
        <f t="shared" si="10"/>
        <v>-7.2028811524609748E-3</v>
      </c>
      <c r="AU11" s="20">
        <v>5.8999999999999997E-2</v>
      </c>
      <c r="AV11" s="21">
        <v>0.47549999999999998</v>
      </c>
      <c r="AW11" s="21">
        <v>5.8999999999999997E-2</v>
      </c>
      <c r="AX11" s="27">
        <f t="shared" si="11"/>
        <v>0</v>
      </c>
      <c r="AY11" s="20">
        <v>0.189</v>
      </c>
      <c r="AZ11" s="21">
        <v>1.224</v>
      </c>
      <c r="BA11" s="21">
        <v>0.1545</v>
      </c>
      <c r="BB11" s="27">
        <f t="shared" si="12"/>
        <v>3.2258064516129038E-2</v>
      </c>
      <c r="BC11" s="20">
        <v>0.17599999999999999</v>
      </c>
      <c r="BD11" s="21">
        <v>1.224</v>
      </c>
      <c r="BE11" s="21">
        <v>0.1545</v>
      </c>
      <c r="BF11" s="27">
        <f t="shared" si="13"/>
        <v>2.0102851799906493E-2</v>
      </c>
    </row>
    <row r="12" spans="1:58" x14ac:dyDescent="0.2">
      <c r="A12" s="15">
        <v>7</v>
      </c>
      <c r="B12" s="15" t="s">
        <v>28</v>
      </c>
      <c r="C12" s="20">
        <v>8.5000000000000006E-2</v>
      </c>
      <c r="D12" s="21">
        <v>1.224</v>
      </c>
      <c r="E12" s="21">
        <v>0.1545</v>
      </c>
      <c r="F12" s="27">
        <f t="shared" si="0"/>
        <v>-6.4983637213651232E-2</v>
      </c>
      <c r="G12" s="20">
        <v>4.9000000000000002E-2</v>
      </c>
      <c r="H12" s="21">
        <v>0.66449999999999998</v>
      </c>
      <c r="I12" s="21">
        <v>7.0999999999999994E-2</v>
      </c>
      <c r="J12" s="27">
        <f t="shared" si="1"/>
        <v>-3.7068239258635199E-2</v>
      </c>
      <c r="K12" s="20">
        <v>7.0999999999999994E-2</v>
      </c>
      <c r="L12" s="21">
        <v>0.66449999999999998</v>
      </c>
      <c r="M12" s="21">
        <v>7.0999999999999994E-2</v>
      </c>
      <c r="N12" s="27">
        <f t="shared" si="2"/>
        <v>0</v>
      </c>
      <c r="O12" s="20">
        <v>7.0000000000000007E-2</v>
      </c>
      <c r="P12" s="21">
        <v>0.66449999999999998</v>
      </c>
      <c r="Q12" s="21">
        <v>7.0999999999999994E-2</v>
      </c>
      <c r="R12" s="35">
        <f t="shared" si="3"/>
        <v>-1.6849199663015787E-3</v>
      </c>
      <c r="S12" s="20">
        <v>5.0999999999999997E-2</v>
      </c>
      <c r="T12" s="21">
        <v>0.85099999999999998</v>
      </c>
      <c r="U12" s="21">
        <v>8.0500000000000002E-2</v>
      </c>
      <c r="V12" s="27">
        <f t="shared" si="4"/>
        <v>-3.82868267358858E-2</v>
      </c>
      <c r="W12" s="20">
        <v>5.2999999999999999E-2</v>
      </c>
      <c r="X12" s="21">
        <v>0.85099999999999998</v>
      </c>
      <c r="Y12" s="21">
        <v>8.0500000000000002E-2</v>
      </c>
      <c r="Z12" s="27">
        <f t="shared" si="5"/>
        <v>-3.5691109669046081E-2</v>
      </c>
      <c r="AA12" s="20">
        <v>5.6000000000000001E-2</v>
      </c>
      <c r="AB12" s="21">
        <v>0.85099999999999998</v>
      </c>
      <c r="AC12" s="21">
        <v>8.0500000000000002E-2</v>
      </c>
      <c r="AD12" s="27">
        <f t="shared" si="6"/>
        <v>-3.1797534068786507E-2</v>
      </c>
      <c r="AE12" s="20">
        <v>5.3999999999999999E-2</v>
      </c>
      <c r="AF12" s="21">
        <v>0.85099999999999998</v>
      </c>
      <c r="AG12" s="21">
        <v>8.0500000000000002E-2</v>
      </c>
      <c r="AH12" s="27">
        <f t="shared" si="7"/>
        <v>-3.4393251135626225E-2</v>
      </c>
      <c r="AI12" s="20">
        <v>5.0999999999999997E-2</v>
      </c>
      <c r="AJ12" s="21">
        <v>0.85099999999999998</v>
      </c>
      <c r="AK12" s="21">
        <v>8.0500000000000002E-2</v>
      </c>
      <c r="AL12" s="27">
        <f t="shared" si="8"/>
        <v>-3.82868267358858E-2</v>
      </c>
      <c r="AM12" s="20">
        <v>5.8999999999999997E-2</v>
      </c>
      <c r="AN12" s="21">
        <v>0.47549999999999998</v>
      </c>
      <c r="AO12" s="21">
        <v>5.8999999999999997E-2</v>
      </c>
      <c r="AP12" s="27">
        <f t="shared" si="9"/>
        <v>0</v>
      </c>
      <c r="AQ12" s="20">
        <v>5.2999999999999999E-2</v>
      </c>
      <c r="AR12" s="21">
        <v>0.47549999999999998</v>
      </c>
      <c r="AS12" s="21">
        <v>5.8999999999999997E-2</v>
      </c>
      <c r="AT12" s="27">
        <f t="shared" si="10"/>
        <v>-1.4405762304921965E-2</v>
      </c>
      <c r="AU12" s="20">
        <v>5.7000000000000002E-2</v>
      </c>
      <c r="AV12" s="21">
        <v>0.47549999999999998</v>
      </c>
      <c r="AW12" s="21">
        <v>5.8999999999999997E-2</v>
      </c>
      <c r="AX12" s="27">
        <f t="shared" si="11"/>
        <v>-4.8019207683073105E-3</v>
      </c>
      <c r="AY12" s="20">
        <v>0.108</v>
      </c>
      <c r="AZ12" s="21">
        <v>1.224</v>
      </c>
      <c r="BA12" s="21">
        <v>0.1545</v>
      </c>
      <c r="BB12" s="27">
        <f t="shared" si="12"/>
        <v>-4.3478260869565223E-2</v>
      </c>
      <c r="BC12" s="20">
        <v>8.3000000000000004E-2</v>
      </c>
      <c r="BD12" s="21">
        <v>1.224</v>
      </c>
      <c r="BE12" s="21">
        <v>0.1545</v>
      </c>
      <c r="BF12" s="27">
        <f t="shared" si="13"/>
        <v>-6.6853669939223939E-2</v>
      </c>
    </row>
    <row r="13" spans="1:58" x14ac:dyDescent="0.2">
      <c r="A13" s="15">
        <v>16</v>
      </c>
      <c r="B13" s="15" t="s">
        <v>28</v>
      </c>
      <c r="C13" s="20">
        <v>7.0999999999999994E-2</v>
      </c>
      <c r="D13" s="21">
        <v>1.224</v>
      </c>
      <c r="E13" s="21">
        <v>0.1545</v>
      </c>
      <c r="F13" s="27">
        <f t="shared" si="0"/>
        <v>-7.8073866292660138E-2</v>
      </c>
      <c r="G13" s="20">
        <v>5.6000000000000001E-2</v>
      </c>
      <c r="H13" s="21">
        <v>0.66449999999999998</v>
      </c>
      <c r="I13" s="21">
        <v>7.0999999999999994E-2</v>
      </c>
      <c r="J13" s="27">
        <f t="shared" si="1"/>
        <v>-2.5273799494523998E-2</v>
      </c>
      <c r="K13" s="20">
        <v>5.2999999999999999E-2</v>
      </c>
      <c r="L13" s="21">
        <v>0.66449999999999998</v>
      </c>
      <c r="M13" s="21">
        <v>7.0999999999999994E-2</v>
      </c>
      <c r="N13" s="27">
        <f t="shared" si="2"/>
        <v>-3.0328559393428801E-2</v>
      </c>
      <c r="O13" s="20">
        <v>5.1999999999999998E-2</v>
      </c>
      <c r="P13" s="21">
        <v>0.66449999999999998</v>
      </c>
      <c r="Q13" s="21">
        <v>7.0999999999999994E-2</v>
      </c>
      <c r="R13" s="35">
        <f t="shared" si="3"/>
        <v>-3.2013479359730403E-2</v>
      </c>
      <c r="S13" s="20">
        <v>5.6000000000000001E-2</v>
      </c>
      <c r="T13" s="21">
        <v>0.85099999999999998</v>
      </c>
      <c r="U13" s="21">
        <v>8.0500000000000002E-2</v>
      </c>
      <c r="V13" s="27">
        <f t="shared" si="4"/>
        <v>-3.1797534068786507E-2</v>
      </c>
      <c r="W13" s="20">
        <v>5.5E-2</v>
      </c>
      <c r="X13" s="21">
        <v>0.85099999999999998</v>
      </c>
      <c r="Y13" s="21">
        <v>8.0500000000000002E-2</v>
      </c>
      <c r="Z13" s="27">
        <f t="shared" si="5"/>
        <v>-3.3095392602206362E-2</v>
      </c>
      <c r="AA13" s="20">
        <v>5.8000000000000003E-2</v>
      </c>
      <c r="AB13" s="21">
        <v>0.85099999999999998</v>
      </c>
      <c r="AC13" s="21">
        <v>8.0500000000000002E-2</v>
      </c>
      <c r="AD13" s="27">
        <f t="shared" si="6"/>
        <v>-2.9201817001946788E-2</v>
      </c>
      <c r="AE13" s="20">
        <v>5.8000000000000003E-2</v>
      </c>
      <c r="AF13" s="21">
        <v>0.85099999999999998</v>
      </c>
      <c r="AG13" s="21">
        <v>8.0500000000000002E-2</v>
      </c>
      <c r="AH13" s="27">
        <f t="shared" si="7"/>
        <v>-2.9201817001946788E-2</v>
      </c>
      <c r="AI13" s="20">
        <v>0.05</v>
      </c>
      <c r="AJ13" s="21">
        <v>0.47549999999999998</v>
      </c>
      <c r="AK13" s="21">
        <v>5.8999999999999997E-2</v>
      </c>
      <c r="AL13" s="27">
        <f t="shared" si="8"/>
        <v>-2.1608643457382941E-2</v>
      </c>
      <c r="AM13" s="20">
        <v>5.0999999999999997E-2</v>
      </c>
      <c r="AN13" s="21">
        <v>0.47549999999999998</v>
      </c>
      <c r="AO13" s="21">
        <v>5.8999999999999997E-2</v>
      </c>
      <c r="AP13" s="27">
        <f t="shared" si="9"/>
        <v>-1.9207683073229294E-2</v>
      </c>
      <c r="AQ13" s="20">
        <v>5.2999999999999999E-2</v>
      </c>
      <c r="AR13" s="21">
        <v>0.47549999999999998</v>
      </c>
      <c r="AS13" s="21">
        <v>5.8999999999999997E-2</v>
      </c>
      <c r="AT13" s="27">
        <f t="shared" si="10"/>
        <v>-1.4405762304921965E-2</v>
      </c>
      <c r="AU13" s="20">
        <v>7.4999999999999997E-2</v>
      </c>
      <c r="AV13" s="21">
        <v>0.47549999999999998</v>
      </c>
      <c r="AW13" s="21">
        <v>5.8999999999999997E-2</v>
      </c>
      <c r="AX13" s="27">
        <f t="shared" si="11"/>
        <v>3.8415366146458588E-2</v>
      </c>
      <c r="AY13" s="20">
        <v>0.22500000000000001</v>
      </c>
      <c r="AZ13" s="21">
        <v>1.224</v>
      </c>
      <c r="BA13" s="21">
        <v>0.1545</v>
      </c>
      <c r="BB13" s="27">
        <f t="shared" si="12"/>
        <v>6.59186535764376E-2</v>
      </c>
      <c r="BC13" s="20">
        <v>0.109</v>
      </c>
      <c r="BD13" s="21">
        <v>1.224</v>
      </c>
      <c r="BE13" s="21">
        <v>0.1545</v>
      </c>
      <c r="BF13" s="27">
        <f t="shared" si="13"/>
        <v>-4.254324450677887E-2</v>
      </c>
    </row>
    <row r="14" spans="1:58" x14ac:dyDescent="0.2">
      <c r="A14" s="15">
        <v>29</v>
      </c>
      <c r="B14" s="15" t="s">
        <v>28</v>
      </c>
      <c r="C14" s="20">
        <v>6.2E-2</v>
      </c>
      <c r="D14" s="21">
        <v>1.224</v>
      </c>
      <c r="E14" s="21">
        <v>0.1545</v>
      </c>
      <c r="F14" s="27">
        <f t="shared" si="0"/>
        <v>-8.6489013557737263E-2</v>
      </c>
      <c r="G14" s="20">
        <v>6.2E-2</v>
      </c>
      <c r="H14" s="21">
        <v>0.66449999999999998</v>
      </c>
      <c r="I14" s="21">
        <v>7.0999999999999994E-2</v>
      </c>
      <c r="J14" s="27">
        <f t="shared" si="1"/>
        <v>-1.5164279696714396E-2</v>
      </c>
      <c r="K14" s="20">
        <v>0.13900000000000001</v>
      </c>
      <c r="L14" s="21">
        <v>0.66449999999999998</v>
      </c>
      <c r="M14" s="21">
        <v>7.0999999999999994E-2</v>
      </c>
      <c r="N14" s="27">
        <f t="shared" si="2"/>
        <v>0.11457455770850887</v>
      </c>
      <c r="O14" s="20">
        <v>0.13500000000000001</v>
      </c>
      <c r="P14" s="21">
        <v>0.66449999999999998</v>
      </c>
      <c r="Q14" s="21">
        <v>7.0999999999999994E-2</v>
      </c>
      <c r="R14" s="35">
        <f t="shared" si="3"/>
        <v>0.10783487784330247</v>
      </c>
      <c r="S14" s="20">
        <v>0.16800000000000001</v>
      </c>
      <c r="T14" s="21">
        <v>0.85099999999999998</v>
      </c>
      <c r="U14" s="21">
        <v>8.0500000000000002E-2</v>
      </c>
      <c r="V14" s="27">
        <f t="shared" si="4"/>
        <v>0.11356262167423753</v>
      </c>
      <c r="W14" s="20">
        <v>0.14499999999999999</v>
      </c>
      <c r="X14" s="21">
        <v>0.85099999999999998</v>
      </c>
      <c r="Y14" s="21">
        <v>8.0500000000000002E-2</v>
      </c>
      <c r="Z14" s="27">
        <f t="shared" si="5"/>
        <v>8.3711875405580782E-2</v>
      </c>
      <c r="AA14" s="20">
        <v>0.127</v>
      </c>
      <c r="AB14" s="21">
        <v>0.85099999999999998</v>
      </c>
      <c r="AC14" s="21">
        <v>8.0500000000000002E-2</v>
      </c>
      <c r="AD14" s="27">
        <f t="shared" si="6"/>
        <v>6.0350421804023363E-2</v>
      </c>
      <c r="AE14" s="20">
        <v>0.13</v>
      </c>
      <c r="AF14" s="21">
        <v>0.85099999999999998</v>
      </c>
      <c r="AG14" s="21">
        <v>8.0500000000000002E-2</v>
      </c>
      <c r="AH14" s="27">
        <f t="shared" si="7"/>
        <v>6.4243997404282938E-2</v>
      </c>
      <c r="AI14" s="20">
        <v>6.5000000000000002E-2</v>
      </c>
      <c r="AJ14" s="21">
        <v>0.47549999999999998</v>
      </c>
      <c r="AK14" s="21">
        <v>5.8999999999999997E-2</v>
      </c>
      <c r="AL14" s="27">
        <f t="shared" si="8"/>
        <v>1.4405762304921983E-2</v>
      </c>
      <c r="AM14" s="20">
        <v>0.06</v>
      </c>
      <c r="AN14" s="21">
        <v>0.47549999999999998</v>
      </c>
      <c r="AO14" s="21">
        <v>5.8999999999999997E-2</v>
      </c>
      <c r="AP14" s="27">
        <f t="shared" si="9"/>
        <v>2.4009603841536639E-3</v>
      </c>
      <c r="AQ14" s="20">
        <v>6.3E-2</v>
      </c>
      <c r="AR14" s="21">
        <v>0.47549999999999998</v>
      </c>
      <c r="AS14" s="21">
        <v>5.8999999999999997E-2</v>
      </c>
      <c r="AT14" s="27">
        <f t="shared" si="10"/>
        <v>9.6038415366146556E-3</v>
      </c>
      <c r="AU14" s="20">
        <v>0.10100000000000001</v>
      </c>
      <c r="AV14" s="21">
        <v>0.47549999999999998</v>
      </c>
      <c r="AW14" s="21">
        <v>5.8999999999999997E-2</v>
      </c>
      <c r="AX14" s="27">
        <f t="shared" si="11"/>
        <v>0.10084033613445381</v>
      </c>
      <c r="AY14" s="20">
        <v>0.24199999999999999</v>
      </c>
      <c r="AZ14" s="21">
        <v>1.224</v>
      </c>
      <c r="BA14" s="21">
        <v>0.1545</v>
      </c>
      <c r="BB14" s="27">
        <f t="shared" si="12"/>
        <v>8.1813931743805524E-2</v>
      </c>
      <c r="BC14" s="20">
        <v>0.16400000000000001</v>
      </c>
      <c r="BD14" s="21">
        <v>1.224</v>
      </c>
      <c r="BE14" s="21">
        <v>0.1545</v>
      </c>
      <c r="BF14" s="27">
        <f t="shared" si="13"/>
        <v>8.8826554464703222E-3</v>
      </c>
    </row>
    <row r="15" spans="1:58" x14ac:dyDescent="0.2">
      <c r="A15" s="15">
        <v>8</v>
      </c>
      <c r="B15" s="15" t="s">
        <v>29</v>
      </c>
      <c r="C15" s="20">
        <v>9.0999999999999998E-2</v>
      </c>
      <c r="D15" s="21">
        <v>1.224</v>
      </c>
      <c r="E15" s="21">
        <v>0.1545</v>
      </c>
      <c r="F15" s="27">
        <f t="shared" si="0"/>
        <v>-5.9373539036933154E-2</v>
      </c>
      <c r="G15" s="20">
        <v>5.8999999999999997E-2</v>
      </c>
      <c r="H15" s="21">
        <v>0.66449999999999998</v>
      </c>
      <c r="I15" s="21">
        <v>7.0999999999999994E-2</v>
      </c>
      <c r="J15" s="27">
        <f t="shared" si="1"/>
        <v>-2.0219039595619201E-2</v>
      </c>
      <c r="K15" s="20">
        <v>7.8E-2</v>
      </c>
      <c r="L15" s="21">
        <v>0.66449999999999998</v>
      </c>
      <c r="M15" s="21">
        <v>7.0999999999999994E-2</v>
      </c>
      <c r="N15" s="27">
        <f t="shared" si="2"/>
        <v>1.1794439764111214E-2</v>
      </c>
      <c r="O15" s="20">
        <v>0.59499999999999997</v>
      </c>
      <c r="P15" s="21">
        <v>0.66449999999999998</v>
      </c>
      <c r="Q15" s="21">
        <v>7.0999999999999994E-2</v>
      </c>
      <c r="R15" s="35">
        <f t="shared" si="3"/>
        <v>0.88289806234203871</v>
      </c>
      <c r="S15" s="20">
        <v>2.2480000000000002</v>
      </c>
      <c r="T15" s="21">
        <v>0.66449999999999998</v>
      </c>
      <c r="U15" s="21">
        <v>7.0999999999999994E-2</v>
      </c>
      <c r="V15" s="27">
        <f t="shared" si="4"/>
        <v>3.6680707666385848</v>
      </c>
      <c r="W15" s="20">
        <v>3.6850000000000001</v>
      </c>
      <c r="X15" s="21">
        <v>0.85099999999999998</v>
      </c>
      <c r="Y15" s="21">
        <v>8.0500000000000002E-2</v>
      </c>
      <c r="Z15" s="27">
        <f t="shared" si="5"/>
        <v>4.6781310837118761</v>
      </c>
      <c r="AA15" s="20">
        <v>4.5</v>
      </c>
      <c r="AB15" s="21">
        <v>0.85099999999999998</v>
      </c>
      <c r="AC15" s="21">
        <v>8.0500000000000002E-2</v>
      </c>
      <c r="AD15" s="27">
        <f t="shared" si="6"/>
        <v>5.7358857884490595</v>
      </c>
      <c r="AE15" s="20">
        <v>4.5</v>
      </c>
      <c r="AF15" s="21">
        <v>0.85099999999999998</v>
      </c>
      <c r="AG15" s="21">
        <v>8.0500000000000002E-2</v>
      </c>
      <c r="AH15" s="27">
        <f t="shared" si="7"/>
        <v>5.7358857884490595</v>
      </c>
      <c r="AI15" s="20">
        <v>4.5</v>
      </c>
      <c r="AJ15" s="21">
        <v>0.85099999999999998</v>
      </c>
      <c r="AK15" s="21">
        <v>8.0500000000000002E-2</v>
      </c>
      <c r="AL15" s="27">
        <f t="shared" si="8"/>
        <v>5.7358857884490595</v>
      </c>
      <c r="AM15" s="20">
        <v>3.738</v>
      </c>
      <c r="AN15" s="21">
        <v>0.47549999999999998</v>
      </c>
      <c r="AO15" s="21">
        <v>5.8999999999999997E-2</v>
      </c>
      <c r="AP15" s="27">
        <f t="shared" si="9"/>
        <v>8.8331332533013214</v>
      </c>
      <c r="AQ15" s="20">
        <v>3.911</v>
      </c>
      <c r="AR15" s="21">
        <v>0.47549999999999998</v>
      </c>
      <c r="AS15" s="21">
        <v>5.8999999999999997E-2</v>
      </c>
      <c r="AT15" s="27">
        <f t="shared" si="10"/>
        <v>9.2484993997599041</v>
      </c>
      <c r="AU15" s="20">
        <v>4.5</v>
      </c>
      <c r="AV15" s="21">
        <v>0.47549999999999998</v>
      </c>
      <c r="AW15" s="21">
        <v>5.8999999999999997E-2</v>
      </c>
      <c r="AX15" s="27">
        <f t="shared" si="11"/>
        <v>10.662665066026412</v>
      </c>
      <c r="AY15" s="20">
        <v>4.5</v>
      </c>
      <c r="AZ15" s="21">
        <v>1.224</v>
      </c>
      <c r="BA15" s="21">
        <v>0.1545</v>
      </c>
      <c r="BB15" s="27">
        <f t="shared" si="12"/>
        <v>4.0631136044880796</v>
      </c>
      <c r="BC15" s="20">
        <v>4.5</v>
      </c>
      <c r="BD15" s="21">
        <v>1.224</v>
      </c>
      <c r="BE15" s="21">
        <v>0.1545</v>
      </c>
      <c r="BF15" s="27">
        <f t="shared" si="13"/>
        <v>4.0631136044880796</v>
      </c>
    </row>
    <row r="16" spans="1:58" x14ac:dyDescent="0.2">
      <c r="A16" s="15">
        <v>9</v>
      </c>
      <c r="B16" s="15" t="s">
        <v>29</v>
      </c>
      <c r="C16" s="20">
        <v>6.9000000000000006E-2</v>
      </c>
      <c r="D16" s="21">
        <v>1.224</v>
      </c>
      <c r="E16" s="21">
        <v>0.1545</v>
      </c>
      <c r="F16" s="27">
        <f t="shared" si="0"/>
        <v>-7.9943899018232817E-2</v>
      </c>
      <c r="G16" s="20">
        <v>0.05</v>
      </c>
      <c r="H16" s="21">
        <v>0.66449999999999998</v>
      </c>
      <c r="I16" s="21">
        <v>7.0999999999999994E-2</v>
      </c>
      <c r="J16" s="27">
        <f t="shared" si="1"/>
        <v>-3.5383319292333598E-2</v>
      </c>
      <c r="K16" s="20">
        <v>7.2999999999999995E-2</v>
      </c>
      <c r="L16" s="21">
        <v>0.66449999999999998</v>
      </c>
      <c r="M16" s="21">
        <v>7.0999999999999994E-2</v>
      </c>
      <c r="N16" s="27">
        <f t="shared" si="2"/>
        <v>3.3698399326032042E-3</v>
      </c>
      <c r="O16" s="20">
        <v>5.7000000000000002E-2</v>
      </c>
      <c r="P16" s="21">
        <v>0.66449999999999998</v>
      </c>
      <c r="Q16" s="21">
        <v>7.0999999999999994E-2</v>
      </c>
      <c r="R16" s="35">
        <f t="shared" si="3"/>
        <v>-2.3588879528222393E-2</v>
      </c>
      <c r="S16" s="20">
        <v>4.2999999999999997E-2</v>
      </c>
      <c r="T16" s="21">
        <v>0.66449999999999998</v>
      </c>
      <c r="U16" s="21">
        <v>7.0999999999999994E-2</v>
      </c>
      <c r="V16" s="27">
        <f t="shared" si="4"/>
        <v>-4.7177759056444814E-2</v>
      </c>
      <c r="W16" s="20">
        <v>2.5070000000000001</v>
      </c>
      <c r="X16" s="21">
        <v>0.85099999999999998</v>
      </c>
      <c r="Y16" s="21">
        <v>8.0500000000000002E-2</v>
      </c>
      <c r="Z16" s="27">
        <f t="shared" si="5"/>
        <v>3.149253731343284</v>
      </c>
      <c r="AA16" s="20">
        <v>3.74</v>
      </c>
      <c r="AB16" s="21">
        <v>0.85099999999999998</v>
      </c>
      <c r="AC16" s="21">
        <v>8.0500000000000002E-2</v>
      </c>
      <c r="AD16" s="27">
        <f t="shared" si="6"/>
        <v>4.7495133030499685</v>
      </c>
      <c r="AE16" s="20">
        <v>3.2290000000000001</v>
      </c>
      <c r="AF16" s="21">
        <v>0.85099999999999998</v>
      </c>
      <c r="AG16" s="21">
        <v>8.0500000000000002E-2</v>
      </c>
      <c r="AH16" s="27">
        <f t="shared" si="7"/>
        <v>4.086307592472421</v>
      </c>
      <c r="AI16" s="20">
        <v>3.1480000000000001</v>
      </c>
      <c r="AJ16" s="21">
        <v>0.85099999999999998</v>
      </c>
      <c r="AK16" s="21">
        <v>8.0500000000000002E-2</v>
      </c>
      <c r="AL16" s="27">
        <f t="shared" si="8"/>
        <v>3.9811810512654127</v>
      </c>
      <c r="AM16" s="20">
        <v>2.7679999999999998</v>
      </c>
      <c r="AN16" s="21">
        <v>0.47549999999999998</v>
      </c>
      <c r="AO16" s="21">
        <v>5.8999999999999997E-2</v>
      </c>
      <c r="AP16" s="27">
        <f t="shared" si="9"/>
        <v>6.504201680672268</v>
      </c>
      <c r="AQ16" s="20">
        <v>3.3029999999999999</v>
      </c>
      <c r="AR16" s="21">
        <v>0.47549999999999998</v>
      </c>
      <c r="AS16" s="21">
        <v>5.8999999999999997E-2</v>
      </c>
      <c r="AT16" s="27">
        <f t="shared" si="10"/>
        <v>7.7887154861944774</v>
      </c>
      <c r="AU16" s="20">
        <v>4.5</v>
      </c>
      <c r="AV16" s="21">
        <v>0.47549999999999998</v>
      </c>
      <c r="AW16" s="21">
        <v>5.8999999999999997E-2</v>
      </c>
      <c r="AX16" s="27">
        <f t="shared" si="11"/>
        <v>10.662665066026412</v>
      </c>
      <c r="AY16" s="20">
        <v>4.5</v>
      </c>
      <c r="AZ16" s="21">
        <v>1.224</v>
      </c>
      <c r="BA16" s="21">
        <v>0.1545</v>
      </c>
      <c r="BB16" s="27">
        <f t="shared" si="12"/>
        <v>4.0631136044880796</v>
      </c>
      <c r="BC16" s="20">
        <v>4.5</v>
      </c>
      <c r="BD16" s="21">
        <v>1.224</v>
      </c>
      <c r="BE16" s="21">
        <v>0.1545</v>
      </c>
      <c r="BF16" s="27">
        <f t="shared" si="13"/>
        <v>4.0631136044880796</v>
      </c>
    </row>
    <row r="17" spans="1:58" x14ac:dyDescent="0.2">
      <c r="A17" s="15">
        <v>10</v>
      </c>
      <c r="B17" s="15" t="s">
        <v>29</v>
      </c>
      <c r="C17" s="20">
        <v>7.6999999999999999E-2</v>
      </c>
      <c r="D17" s="21">
        <v>1.224</v>
      </c>
      <c r="E17" s="21">
        <v>0.1545</v>
      </c>
      <c r="F17" s="27">
        <f t="shared" si="0"/>
        <v>-7.2463768115942032E-2</v>
      </c>
      <c r="G17" s="20">
        <v>5.5E-2</v>
      </c>
      <c r="H17" s="21">
        <v>0.66449999999999998</v>
      </c>
      <c r="I17" s="21">
        <v>7.0999999999999994E-2</v>
      </c>
      <c r="J17" s="27">
        <f t="shared" si="1"/>
        <v>-2.6958719460825599E-2</v>
      </c>
      <c r="K17" s="20">
        <v>5.8999999999999997E-2</v>
      </c>
      <c r="L17" s="21">
        <v>0.66449999999999998</v>
      </c>
      <c r="M17" s="21">
        <v>7.0999999999999994E-2</v>
      </c>
      <c r="N17" s="27">
        <f t="shared" si="2"/>
        <v>-2.0219039595619201E-2</v>
      </c>
      <c r="O17" s="20">
        <v>0.114</v>
      </c>
      <c r="P17" s="21">
        <v>0.66449999999999998</v>
      </c>
      <c r="Q17" s="21">
        <v>7.0999999999999994E-2</v>
      </c>
      <c r="R17" s="35">
        <f t="shared" si="3"/>
        <v>7.2451558550968839E-2</v>
      </c>
      <c r="S17" s="20">
        <v>1.6819999999999999</v>
      </c>
      <c r="T17" s="21">
        <v>0.66449999999999998</v>
      </c>
      <c r="U17" s="21">
        <v>7.0999999999999994E-2</v>
      </c>
      <c r="V17" s="27">
        <f t="shared" si="4"/>
        <v>2.7144060657118785</v>
      </c>
      <c r="W17" s="20">
        <v>4.0709999999999997</v>
      </c>
      <c r="X17" s="21">
        <v>0.85099999999999998</v>
      </c>
      <c r="Y17" s="21">
        <v>8.0500000000000002E-2</v>
      </c>
      <c r="Z17" s="27">
        <f t="shared" si="5"/>
        <v>5.1791044776119408</v>
      </c>
      <c r="AA17" s="20">
        <v>3.927</v>
      </c>
      <c r="AB17" s="21">
        <v>0.85099999999999998</v>
      </c>
      <c r="AC17" s="21">
        <v>8.0500000000000002E-2</v>
      </c>
      <c r="AD17" s="27">
        <f t="shared" si="6"/>
        <v>4.9922128487994817</v>
      </c>
      <c r="AE17" s="20">
        <v>3.6850000000000001</v>
      </c>
      <c r="AF17" s="21">
        <v>0.85099999999999998</v>
      </c>
      <c r="AG17" s="21">
        <v>8.0500000000000002E-2</v>
      </c>
      <c r="AH17" s="27">
        <f t="shared" si="7"/>
        <v>4.6781310837118761</v>
      </c>
      <c r="AI17" s="20">
        <v>3.7240000000000002</v>
      </c>
      <c r="AJ17" s="21">
        <v>0.85099999999999998</v>
      </c>
      <c r="AK17" s="21">
        <v>8.0500000000000002E-2</v>
      </c>
      <c r="AL17" s="27">
        <f t="shared" si="8"/>
        <v>4.728747566515251</v>
      </c>
      <c r="AM17" s="20">
        <v>3.7490000000000001</v>
      </c>
      <c r="AN17" s="21">
        <v>0.47549999999999998</v>
      </c>
      <c r="AO17" s="21">
        <v>5.8999999999999997E-2</v>
      </c>
      <c r="AP17" s="27">
        <f t="shared" si="9"/>
        <v>8.8595438175270118</v>
      </c>
      <c r="AQ17" s="20">
        <v>3.766</v>
      </c>
      <c r="AR17" s="21">
        <v>0.47549999999999998</v>
      </c>
      <c r="AS17" s="21">
        <v>5.8999999999999997E-2</v>
      </c>
      <c r="AT17" s="27">
        <f t="shared" si="10"/>
        <v>8.9003601440576237</v>
      </c>
      <c r="AU17" s="20">
        <v>4.5</v>
      </c>
      <c r="AV17" s="21">
        <v>0.47549999999999998</v>
      </c>
      <c r="AW17" s="21">
        <v>5.8999999999999997E-2</v>
      </c>
      <c r="AX17" s="27">
        <f t="shared" si="11"/>
        <v>10.662665066026412</v>
      </c>
      <c r="AY17" s="20">
        <v>4.5</v>
      </c>
      <c r="AZ17" s="21">
        <v>1.224</v>
      </c>
      <c r="BA17" s="21">
        <v>0.1545</v>
      </c>
      <c r="BB17" s="27">
        <f t="shared" si="12"/>
        <v>4.0631136044880796</v>
      </c>
      <c r="BC17" s="20">
        <v>4.5</v>
      </c>
      <c r="BD17" s="21">
        <v>1.224</v>
      </c>
      <c r="BE17" s="21">
        <v>0.1545</v>
      </c>
      <c r="BF17" s="27">
        <f t="shared" si="13"/>
        <v>4.0631136044880796</v>
      </c>
    </row>
    <row r="18" spans="1:58" x14ac:dyDescent="0.2">
      <c r="A18" s="15">
        <v>11</v>
      </c>
      <c r="B18" s="15" t="s">
        <v>29</v>
      </c>
      <c r="C18" s="20">
        <v>7.5999999999999998E-2</v>
      </c>
      <c r="D18" s="21">
        <v>1.224</v>
      </c>
      <c r="E18" s="21">
        <v>0.1545</v>
      </c>
      <c r="F18" s="27">
        <f t="shared" si="0"/>
        <v>-7.3398784478728385E-2</v>
      </c>
      <c r="G18" s="20">
        <v>5.7000000000000002E-2</v>
      </c>
      <c r="H18" s="21">
        <v>0.66449999999999998</v>
      </c>
      <c r="I18" s="21">
        <v>7.0999999999999994E-2</v>
      </c>
      <c r="J18" s="27">
        <f t="shared" si="1"/>
        <v>-2.3588879528222393E-2</v>
      </c>
      <c r="K18" s="20">
        <v>6.3E-2</v>
      </c>
      <c r="L18" s="21">
        <v>0.66449999999999998</v>
      </c>
      <c r="M18" s="21">
        <v>7.0999999999999994E-2</v>
      </c>
      <c r="N18" s="27">
        <f t="shared" si="2"/>
        <v>-1.3479359730412793E-2</v>
      </c>
      <c r="O18" s="20">
        <v>0.30099999999999999</v>
      </c>
      <c r="P18" s="21">
        <v>0.66449999999999998</v>
      </c>
      <c r="Q18" s="21">
        <v>7.0999999999999994E-2</v>
      </c>
      <c r="R18" s="35">
        <f t="shared" si="3"/>
        <v>0.38753159224936812</v>
      </c>
      <c r="S18" s="20">
        <v>0.66</v>
      </c>
      <c r="T18" s="21">
        <v>0.66449999999999998</v>
      </c>
      <c r="U18" s="21">
        <v>7.0999999999999994E-2</v>
      </c>
      <c r="V18" s="27">
        <f t="shared" si="4"/>
        <v>0.99241786015164291</v>
      </c>
      <c r="W18" s="20">
        <v>3.8140000000000001</v>
      </c>
      <c r="X18" s="21">
        <v>0.85099999999999998</v>
      </c>
      <c r="Y18" s="21">
        <v>8.0500000000000002E-2</v>
      </c>
      <c r="Z18" s="27">
        <f t="shared" si="5"/>
        <v>4.8455548345230373</v>
      </c>
      <c r="AA18" s="20">
        <v>3.972</v>
      </c>
      <c r="AB18" s="21">
        <v>0.85099999999999998</v>
      </c>
      <c r="AC18" s="21">
        <v>8.0500000000000002E-2</v>
      </c>
      <c r="AD18" s="27">
        <f t="shared" si="6"/>
        <v>5.0506164828033748</v>
      </c>
      <c r="AE18" s="20">
        <v>3.6579999999999999</v>
      </c>
      <c r="AF18" s="21">
        <v>0.85099999999999998</v>
      </c>
      <c r="AG18" s="21">
        <v>8.0500000000000002E-2</v>
      </c>
      <c r="AH18" s="27">
        <f t="shared" si="7"/>
        <v>4.6430889033095397</v>
      </c>
      <c r="AI18" s="20">
        <v>3.6379999999999999</v>
      </c>
      <c r="AJ18" s="21">
        <v>0.85099999999999998</v>
      </c>
      <c r="AK18" s="21">
        <v>8.0500000000000002E-2</v>
      </c>
      <c r="AL18" s="27">
        <f t="shared" si="8"/>
        <v>4.6171317326411421</v>
      </c>
      <c r="AM18" s="20">
        <v>3.5249999999999999</v>
      </c>
      <c r="AN18" s="21">
        <v>0.47549999999999998</v>
      </c>
      <c r="AO18" s="21">
        <v>5.8999999999999997E-2</v>
      </c>
      <c r="AP18" s="27">
        <f t="shared" si="9"/>
        <v>8.32172869147659</v>
      </c>
      <c r="AQ18" s="20">
        <v>3.3959999999999999</v>
      </c>
      <c r="AR18" s="21">
        <v>0.47549999999999998</v>
      </c>
      <c r="AS18" s="21">
        <v>5.8999999999999997E-2</v>
      </c>
      <c r="AT18" s="27">
        <f t="shared" si="10"/>
        <v>8.0120048019207672</v>
      </c>
      <c r="AU18" s="20">
        <v>4.5</v>
      </c>
      <c r="AV18" s="21">
        <v>0.47549999999999998</v>
      </c>
      <c r="AW18" s="21">
        <v>5.8999999999999997E-2</v>
      </c>
      <c r="AX18" s="27">
        <f t="shared" si="11"/>
        <v>10.662665066026412</v>
      </c>
      <c r="AY18" s="20">
        <v>4.5</v>
      </c>
      <c r="AZ18" s="21">
        <v>1.224</v>
      </c>
      <c r="BA18" s="21">
        <v>0.1545</v>
      </c>
      <c r="BB18" s="27">
        <f t="shared" si="12"/>
        <v>4.0631136044880796</v>
      </c>
      <c r="BC18" s="20">
        <v>4.5</v>
      </c>
      <c r="BD18" s="21">
        <v>1.224</v>
      </c>
      <c r="BE18" s="21">
        <v>0.1545</v>
      </c>
      <c r="BF18" s="27">
        <f t="shared" si="13"/>
        <v>4.0631136044880796</v>
      </c>
    </row>
    <row r="19" spans="1:58" x14ac:dyDescent="0.2">
      <c r="A19" s="15">
        <v>26</v>
      </c>
      <c r="B19" s="15" t="s">
        <v>29</v>
      </c>
      <c r="C19" s="20">
        <v>0.106</v>
      </c>
      <c r="D19" s="21">
        <v>1.224</v>
      </c>
      <c r="E19" s="21">
        <v>0.1545</v>
      </c>
      <c r="F19" s="27">
        <f t="shared" si="0"/>
        <v>-4.5348293595137923E-2</v>
      </c>
      <c r="G19" s="20">
        <v>8.5000000000000006E-2</v>
      </c>
      <c r="H19" s="21">
        <v>0.66449999999999998</v>
      </c>
      <c r="I19" s="21">
        <v>7.0999999999999994E-2</v>
      </c>
      <c r="J19" s="27">
        <f t="shared" si="1"/>
        <v>2.3588879528222428E-2</v>
      </c>
      <c r="K19" s="20">
        <v>9.6000000000000002E-2</v>
      </c>
      <c r="L19" s="21">
        <v>0.66449999999999998</v>
      </c>
      <c r="M19" s="21">
        <v>7.0999999999999994E-2</v>
      </c>
      <c r="N19" s="27">
        <f t="shared" si="2"/>
        <v>4.2122999157540031E-2</v>
      </c>
      <c r="O19" s="20">
        <v>9.1999999999999998E-2</v>
      </c>
      <c r="P19" s="21">
        <v>0.66449999999999998</v>
      </c>
      <c r="Q19" s="21">
        <v>7.0999999999999994E-2</v>
      </c>
      <c r="R19" s="35">
        <f t="shared" si="3"/>
        <v>3.5383319292333619E-2</v>
      </c>
      <c r="S19" s="20">
        <v>3.7650000000000001</v>
      </c>
      <c r="T19" s="21">
        <v>0.85099999999999998</v>
      </c>
      <c r="U19" s="21">
        <v>8.0500000000000002E-2</v>
      </c>
      <c r="V19" s="27">
        <f t="shared" si="4"/>
        <v>4.7819597663854649</v>
      </c>
      <c r="W19" s="20">
        <v>4.5</v>
      </c>
      <c r="X19" s="21">
        <v>0.85099999999999998</v>
      </c>
      <c r="Y19" s="21">
        <v>8.0500000000000002E-2</v>
      </c>
      <c r="Z19" s="27">
        <f t="shared" si="5"/>
        <v>5.7358857884490595</v>
      </c>
      <c r="AA19" s="20">
        <v>4.5</v>
      </c>
      <c r="AB19" s="21">
        <v>0.85099999999999998</v>
      </c>
      <c r="AC19" s="21">
        <v>8.0500000000000002E-2</v>
      </c>
      <c r="AD19" s="27">
        <f t="shared" si="6"/>
        <v>5.7358857884490595</v>
      </c>
      <c r="AE19" s="20">
        <v>4.5</v>
      </c>
      <c r="AF19" s="21">
        <v>0.85099999999999998</v>
      </c>
      <c r="AG19" s="21">
        <v>8.0500000000000002E-2</v>
      </c>
      <c r="AH19" s="27">
        <f t="shared" si="7"/>
        <v>5.7358857884490595</v>
      </c>
      <c r="AI19" s="20">
        <v>4.5</v>
      </c>
      <c r="AJ19" s="21">
        <v>0.47549999999999998</v>
      </c>
      <c r="AK19" s="21">
        <v>5.8999999999999997E-2</v>
      </c>
      <c r="AL19" s="27">
        <f t="shared" si="8"/>
        <v>10.662665066026412</v>
      </c>
      <c r="AM19" s="20">
        <v>4.5</v>
      </c>
      <c r="AN19" s="21">
        <v>0.47549999999999998</v>
      </c>
      <c r="AO19" s="21">
        <v>5.8999999999999997E-2</v>
      </c>
      <c r="AP19" s="27">
        <f t="shared" si="9"/>
        <v>10.662665066026412</v>
      </c>
      <c r="AQ19" s="20">
        <v>4.5</v>
      </c>
      <c r="AR19" s="21">
        <v>0.47549999999999998</v>
      </c>
      <c r="AS19" s="21">
        <v>5.8999999999999997E-2</v>
      </c>
      <c r="AT19" s="27">
        <f t="shared" si="10"/>
        <v>10.662665066026412</v>
      </c>
      <c r="AU19" s="20">
        <v>4.5</v>
      </c>
      <c r="AV19" s="21">
        <v>0.47549999999999998</v>
      </c>
      <c r="AW19" s="21">
        <v>5.8999999999999997E-2</v>
      </c>
      <c r="AX19" s="27">
        <f t="shared" si="11"/>
        <v>10.662665066026412</v>
      </c>
      <c r="AY19" s="20">
        <v>4.5</v>
      </c>
      <c r="AZ19" s="21">
        <v>1.224</v>
      </c>
      <c r="BA19" s="21">
        <v>0.1545</v>
      </c>
      <c r="BB19" s="27">
        <f t="shared" si="12"/>
        <v>4.0631136044880796</v>
      </c>
      <c r="BC19" s="20">
        <v>4.5</v>
      </c>
      <c r="BD19" s="21">
        <v>1.224</v>
      </c>
      <c r="BE19" s="21">
        <v>0.1545</v>
      </c>
      <c r="BF19" s="27">
        <f t="shared" si="13"/>
        <v>4.0631136044880796</v>
      </c>
    </row>
    <row r="20" spans="1:58" x14ac:dyDescent="0.2">
      <c r="A20" s="15">
        <v>28</v>
      </c>
      <c r="B20" s="15" t="s">
        <v>29</v>
      </c>
      <c r="C20" s="20">
        <v>7.1999999999999995E-2</v>
      </c>
      <c r="D20" s="21">
        <v>1.224</v>
      </c>
      <c r="E20" s="21">
        <v>0.1545</v>
      </c>
      <c r="F20" s="27">
        <f t="shared" si="0"/>
        <v>-7.7138849929873785E-2</v>
      </c>
      <c r="G20" s="20">
        <v>6.5000000000000002E-2</v>
      </c>
      <c r="H20" s="21">
        <v>0.66449999999999998</v>
      </c>
      <c r="I20" s="21">
        <v>7.0999999999999994E-2</v>
      </c>
      <c r="J20" s="27">
        <f t="shared" si="1"/>
        <v>-1.0109519797809588E-2</v>
      </c>
      <c r="K20" s="20">
        <v>6.8000000000000005E-2</v>
      </c>
      <c r="L20" s="21">
        <v>0.66449999999999998</v>
      </c>
      <c r="M20" s="21">
        <v>7.0999999999999994E-2</v>
      </c>
      <c r="N20" s="27">
        <f t="shared" si="2"/>
        <v>-5.0547598989047829E-3</v>
      </c>
      <c r="O20" s="20">
        <v>0.10100000000000001</v>
      </c>
      <c r="P20" s="21">
        <v>0.66449999999999998</v>
      </c>
      <c r="Q20" s="21">
        <v>7.0999999999999994E-2</v>
      </c>
      <c r="R20" s="35">
        <f t="shared" si="3"/>
        <v>5.0547598989048037E-2</v>
      </c>
      <c r="S20" s="20">
        <v>2.5099999999999998</v>
      </c>
      <c r="T20" s="21">
        <v>0.85099999999999998</v>
      </c>
      <c r="U20" s="21">
        <v>8.0500000000000002E-2</v>
      </c>
      <c r="V20" s="27">
        <f t="shared" si="4"/>
        <v>3.1531473069435432</v>
      </c>
      <c r="W20" s="20">
        <v>3.8410000000000002</v>
      </c>
      <c r="X20" s="21">
        <v>0.85099999999999998</v>
      </c>
      <c r="Y20" s="21">
        <v>8.0500000000000002E-2</v>
      </c>
      <c r="Z20" s="27">
        <f t="shared" si="5"/>
        <v>4.8805970149253737</v>
      </c>
      <c r="AA20" s="20">
        <v>4.048</v>
      </c>
      <c r="AB20" s="21">
        <v>0.85099999999999998</v>
      </c>
      <c r="AC20" s="21">
        <v>8.0500000000000002E-2</v>
      </c>
      <c r="AD20" s="27">
        <f t="shared" si="6"/>
        <v>5.1492537313432845</v>
      </c>
      <c r="AE20" s="20">
        <v>3.9780000000000002</v>
      </c>
      <c r="AF20" s="21">
        <v>0.85099999999999998</v>
      </c>
      <c r="AG20" s="21">
        <v>8.0500000000000002E-2</v>
      </c>
      <c r="AH20" s="27">
        <f t="shared" si="7"/>
        <v>5.058403634003894</v>
      </c>
      <c r="AI20" s="20">
        <v>3.9140000000000001</v>
      </c>
      <c r="AJ20" s="21">
        <v>0.47549999999999998</v>
      </c>
      <c r="AK20" s="21">
        <v>5.8999999999999997E-2</v>
      </c>
      <c r="AL20" s="27">
        <f t="shared" si="8"/>
        <v>9.2557022809123648</v>
      </c>
      <c r="AM20" s="20">
        <v>3.5720000000000001</v>
      </c>
      <c r="AN20" s="21">
        <v>0.47549999999999998</v>
      </c>
      <c r="AO20" s="21">
        <v>5.8999999999999997E-2</v>
      </c>
      <c r="AP20" s="27">
        <f t="shared" si="9"/>
        <v>8.4345738295318124</v>
      </c>
      <c r="AQ20" s="20">
        <v>4.5</v>
      </c>
      <c r="AR20" s="21">
        <v>0.47549999999999998</v>
      </c>
      <c r="AS20" s="21">
        <v>5.8999999999999997E-2</v>
      </c>
      <c r="AT20" s="27">
        <f t="shared" si="10"/>
        <v>10.662665066026412</v>
      </c>
      <c r="AU20" s="20">
        <v>4.5</v>
      </c>
      <c r="AV20" s="21">
        <v>0.47549999999999998</v>
      </c>
      <c r="AW20" s="21">
        <v>5.8999999999999997E-2</v>
      </c>
      <c r="AX20" s="27">
        <f t="shared" si="11"/>
        <v>10.662665066026412</v>
      </c>
      <c r="AY20" s="20">
        <v>4.5</v>
      </c>
      <c r="AZ20" s="21">
        <v>1.224</v>
      </c>
      <c r="BA20" s="21">
        <v>0.1545</v>
      </c>
      <c r="BB20" s="27">
        <f t="shared" si="12"/>
        <v>4.0631136044880796</v>
      </c>
      <c r="BC20" s="20">
        <v>4.5</v>
      </c>
      <c r="BD20" s="21">
        <v>1.224</v>
      </c>
      <c r="BE20" s="21">
        <v>0.1545</v>
      </c>
      <c r="BF20" s="27">
        <f t="shared" si="13"/>
        <v>4.0631136044880796</v>
      </c>
    </row>
    <row r="21" spans="1:58" x14ac:dyDescent="0.2">
      <c r="A21" s="15">
        <v>12</v>
      </c>
      <c r="B21" s="15" t="s">
        <v>30</v>
      </c>
      <c r="C21" s="20">
        <v>8.4000000000000005E-2</v>
      </c>
      <c r="D21" s="21">
        <v>1.224</v>
      </c>
      <c r="E21" s="21">
        <v>0.1545</v>
      </c>
      <c r="F21" s="27">
        <f t="shared" si="0"/>
        <v>-6.5918653576437586E-2</v>
      </c>
      <c r="G21" s="20">
        <v>6.8000000000000005E-2</v>
      </c>
      <c r="H21" s="21">
        <v>0.66449999999999998</v>
      </c>
      <c r="I21" s="21">
        <v>7.0999999999999994E-2</v>
      </c>
      <c r="J21" s="27">
        <f t="shared" si="1"/>
        <v>-5.0547598989047829E-3</v>
      </c>
      <c r="K21" s="20">
        <v>6.3E-2</v>
      </c>
      <c r="L21" s="21">
        <v>0.66449999999999998</v>
      </c>
      <c r="M21" s="21">
        <v>7.0999999999999994E-2</v>
      </c>
      <c r="N21" s="27">
        <f t="shared" si="2"/>
        <v>-1.3479359730412793E-2</v>
      </c>
      <c r="O21" s="20">
        <v>5.2999999999999999E-2</v>
      </c>
      <c r="P21" s="21">
        <v>0.66449999999999998</v>
      </c>
      <c r="Q21" s="21">
        <v>7.0999999999999994E-2</v>
      </c>
      <c r="R21" s="35">
        <f t="shared" si="3"/>
        <v>-3.0328559393428801E-2</v>
      </c>
      <c r="S21" s="20">
        <v>5.8000000000000003E-2</v>
      </c>
      <c r="T21" s="21">
        <v>0.66449999999999998</v>
      </c>
      <c r="U21" s="21">
        <v>7.0999999999999994E-2</v>
      </c>
      <c r="V21" s="27">
        <f t="shared" si="4"/>
        <v>-2.1903959561920792E-2</v>
      </c>
      <c r="W21" s="20">
        <v>6.8000000000000005E-2</v>
      </c>
      <c r="X21" s="21">
        <v>0.85099999999999998</v>
      </c>
      <c r="Y21" s="21">
        <v>8.0500000000000002E-2</v>
      </c>
      <c r="Z21" s="27">
        <f t="shared" si="5"/>
        <v>-1.6223231667748212E-2</v>
      </c>
      <c r="AA21" s="20">
        <v>7.2999999999999995E-2</v>
      </c>
      <c r="AB21" s="21">
        <v>0.85099999999999998</v>
      </c>
      <c r="AC21" s="21">
        <v>8.0500000000000002E-2</v>
      </c>
      <c r="AD21" s="27">
        <f t="shared" si="6"/>
        <v>-9.733939000648938E-3</v>
      </c>
      <c r="AE21" s="20">
        <v>5.8999999999999997E-2</v>
      </c>
      <c r="AF21" s="21">
        <v>0.85099999999999998</v>
      </c>
      <c r="AG21" s="21">
        <v>8.0500000000000002E-2</v>
      </c>
      <c r="AH21" s="27">
        <f t="shared" si="7"/>
        <v>-2.7903958468526939E-2</v>
      </c>
      <c r="AI21" s="20">
        <v>6.0999999999999999E-2</v>
      </c>
      <c r="AJ21" s="21">
        <v>0.85099999999999998</v>
      </c>
      <c r="AK21" s="21">
        <v>8.0500000000000002E-2</v>
      </c>
      <c r="AL21" s="27">
        <f t="shared" si="8"/>
        <v>-2.530824140168722E-2</v>
      </c>
      <c r="AM21" s="20">
        <v>5.1999999999999998E-2</v>
      </c>
      <c r="AN21" s="21">
        <v>0.47549999999999998</v>
      </c>
      <c r="AO21" s="21">
        <v>5.8999999999999997E-2</v>
      </c>
      <c r="AP21" s="27">
        <f t="shared" si="9"/>
        <v>-1.680672268907563E-2</v>
      </c>
      <c r="AQ21" s="20">
        <v>5.2999999999999999E-2</v>
      </c>
      <c r="AR21" s="21">
        <v>0.47549999999999998</v>
      </c>
      <c r="AS21" s="21">
        <v>5.8999999999999997E-2</v>
      </c>
      <c r="AT21" s="27">
        <f t="shared" si="10"/>
        <v>-1.4405762304921965E-2</v>
      </c>
      <c r="AU21" s="20">
        <v>5.0999999999999997E-2</v>
      </c>
      <c r="AV21" s="21">
        <v>0.47549999999999998</v>
      </c>
      <c r="AW21" s="21">
        <v>5.8999999999999997E-2</v>
      </c>
      <c r="AX21" s="27">
        <f t="shared" si="11"/>
        <v>-1.9207683073229294E-2</v>
      </c>
      <c r="AY21" s="20">
        <v>8.3000000000000004E-2</v>
      </c>
      <c r="AZ21" s="21">
        <v>1.224</v>
      </c>
      <c r="BA21" s="21">
        <v>0.1545</v>
      </c>
      <c r="BB21" s="27">
        <f t="shared" si="12"/>
        <v>-6.6853669939223939E-2</v>
      </c>
      <c r="BC21" s="20">
        <v>7.2999999999999995E-2</v>
      </c>
      <c r="BD21" s="21">
        <v>1.224</v>
      </c>
      <c r="BE21" s="21">
        <v>0.1545</v>
      </c>
      <c r="BF21" s="27">
        <f t="shared" si="13"/>
        <v>-7.6203833567087431E-2</v>
      </c>
    </row>
    <row r="22" spans="1:58" x14ac:dyDescent="0.2">
      <c r="A22" s="15">
        <v>13</v>
      </c>
      <c r="B22" s="15" t="s">
        <v>30</v>
      </c>
      <c r="C22" s="20">
        <v>6.8000000000000005E-2</v>
      </c>
      <c r="D22" s="21">
        <v>1.224</v>
      </c>
      <c r="E22" s="21">
        <v>0.1545</v>
      </c>
      <c r="F22" s="27">
        <f t="shared" si="0"/>
        <v>-8.087891538101917E-2</v>
      </c>
      <c r="G22" s="20">
        <v>0.05</v>
      </c>
      <c r="H22" s="21">
        <v>0.66449999999999998</v>
      </c>
      <c r="I22" s="21">
        <v>7.0999999999999994E-2</v>
      </c>
      <c r="J22" s="27">
        <f t="shared" si="1"/>
        <v>-3.5383319292333598E-2</v>
      </c>
      <c r="K22" s="20">
        <v>6.7000000000000004E-2</v>
      </c>
      <c r="L22" s="21">
        <v>0.66449999999999998</v>
      </c>
      <c r="M22" s="21">
        <v>7.0999999999999994E-2</v>
      </c>
      <c r="N22" s="27">
        <f t="shared" si="2"/>
        <v>-6.739679865206385E-3</v>
      </c>
      <c r="O22" s="20">
        <v>5.8000000000000003E-2</v>
      </c>
      <c r="P22" s="21">
        <v>0.66449999999999998</v>
      </c>
      <c r="Q22" s="21">
        <v>7.0999999999999994E-2</v>
      </c>
      <c r="R22" s="35">
        <f t="shared" si="3"/>
        <v>-2.1903959561920792E-2</v>
      </c>
      <c r="S22" s="20">
        <v>5.6000000000000001E-2</v>
      </c>
      <c r="T22" s="21">
        <v>0.66449999999999998</v>
      </c>
      <c r="U22" s="21">
        <v>7.0999999999999994E-2</v>
      </c>
      <c r="V22" s="27">
        <f t="shared" si="4"/>
        <v>-2.5273799494523998E-2</v>
      </c>
      <c r="W22" s="20">
        <v>6.3E-2</v>
      </c>
      <c r="X22" s="21">
        <v>0.85099999999999998</v>
      </c>
      <c r="Y22" s="21">
        <v>8.0500000000000002E-2</v>
      </c>
      <c r="Z22" s="27">
        <f t="shared" si="5"/>
        <v>-2.2712524334847505E-2</v>
      </c>
      <c r="AA22" s="20">
        <v>6.6000000000000003E-2</v>
      </c>
      <c r="AB22" s="21">
        <v>0.85099999999999998</v>
      </c>
      <c r="AC22" s="21">
        <v>8.0500000000000002E-2</v>
      </c>
      <c r="AD22" s="27">
        <f t="shared" si="6"/>
        <v>-1.8818948734587931E-2</v>
      </c>
      <c r="AE22" s="20">
        <v>7.0000000000000007E-2</v>
      </c>
      <c r="AF22" s="21">
        <v>0.85099999999999998</v>
      </c>
      <c r="AG22" s="21">
        <v>8.0500000000000002E-2</v>
      </c>
      <c r="AH22" s="27">
        <f t="shared" si="7"/>
        <v>-1.3627514600908495E-2</v>
      </c>
      <c r="AI22" s="20">
        <v>7.6999999999999999E-2</v>
      </c>
      <c r="AJ22" s="21">
        <v>0.85099999999999998</v>
      </c>
      <c r="AK22" s="21">
        <v>8.0500000000000002E-2</v>
      </c>
      <c r="AL22" s="27">
        <f t="shared" si="8"/>
        <v>-4.5425048669695042E-3</v>
      </c>
      <c r="AM22" s="20">
        <v>5.8000000000000003E-2</v>
      </c>
      <c r="AN22" s="21">
        <v>0.47549999999999998</v>
      </c>
      <c r="AO22" s="21">
        <v>5.8999999999999997E-2</v>
      </c>
      <c r="AP22" s="27">
        <f t="shared" si="9"/>
        <v>-2.400960384153647E-3</v>
      </c>
      <c r="AQ22" s="20">
        <v>0.06</v>
      </c>
      <c r="AR22" s="21">
        <v>0.47549999999999998</v>
      </c>
      <c r="AS22" s="21">
        <v>5.8999999999999997E-2</v>
      </c>
      <c r="AT22" s="27">
        <f t="shared" si="10"/>
        <v>2.4009603841536639E-3</v>
      </c>
      <c r="AU22" s="20">
        <v>5.8999999999999997E-2</v>
      </c>
      <c r="AV22" s="21">
        <v>0.47549999999999998</v>
      </c>
      <c r="AW22" s="21">
        <v>5.8999999999999997E-2</v>
      </c>
      <c r="AX22" s="27">
        <f t="shared" si="11"/>
        <v>0</v>
      </c>
      <c r="AY22" s="20">
        <v>0.13100000000000001</v>
      </c>
      <c r="AZ22" s="21">
        <v>1.224</v>
      </c>
      <c r="BA22" s="21">
        <v>0.1545</v>
      </c>
      <c r="BB22" s="27">
        <f t="shared" si="12"/>
        <v>-2.1972884525479193E-2</v>
      </c>
      <c r="BC22" s="20">
        <v>7.1999999999999995E-2</v>
      </c>
      <c r="BD22" s="21">
        <v>1.224</v>
      </c>
      <c r="BE22" s="21">
        <v>0.1545</v>
      </c>
      <c r="BF22" s="27">
        <f t="shared" si="13"/>
        <v>-7.7138849929873785E-2</v>
      </c>
    </row>
    <row r="23" spans="1:58" x14ac:dyDescent="0.2">
      <c r="A23" s="15">
        <v>14</v>
      </c>
      <c r="B23" s="15" t="s">
        <v>30</v>
      </c>
      <c r="C23" s="20">
        <v>0.06</v>
      </c>
      <c r="D23" s="21">
        <v>1.224</v>
      </c>
      <c r="E23" s="21">
        <v>0.1545</v>
      </c>
      <c r="F23" s="27">
        <f t="shared" si="0"/>
        <v>-8.8359046283309969E-2</v>
      </c>
      <c r="G23" s="20">
        <v>0.05</v>
      </c>
      <c r="H23" s="21">
        <v>0.66449999999999998</v>
      </c>
      <c r="I23" s="21">
        <v>7.0999999999999994E-2</v>
      </c>
      <c r="J23" s="27">
        <f t="shared" si="1"/>
        <v>-3.5383319292333598E-2</v>
      </c>
      <c r="K23" s="20">
        <v>6.7000000000000004E-2</v>
      </c>
      <c r="L23" s="21">
        <v>0.66449999999999998</v>
      </c>
      <c r="M23" s="21">
        <v>7.0999999999999994E-2</v>
      </c>
      <c r="N23" s="27">
        <f t="shared" si="2"/>
        <v>-6.739679865206385E-3</v>
      </c>
      <c r="O23" s="20">
        <v>5.1999999999999998E-2</v>
      </c>
      <c r="P23" s="21">
        <v>0.66449999999999998</v>
      </c>
      <c r="Q23" s="21">
        <v>7.0999999999999994E-2</v>
      </c>
      <c r="R23" s="35">
        <f t="shared" si="3"/>
        <v>-3.2013479359730403E-2</v>
      </c>
      <c r="S23" s="20">
        <v>0.06</v>
      </c>
      <c r="T23" s="21">
        <v>0.66449999999999998</v>
      </c>
      <c r="U23" s="21">
        <v>7.0999999999999994E-2</v>
      </c>
      <c r="V23" s="27">
        <f t="shared" si="4"/>
        <v>-1.85341196293176E-2</v>
      </c>
      <c r="W23" s="20">
        <v>4.8000000000000001E-2</v>
      </c>
      <c r="X23" s="21">
        <v>0.85099999999999998</v>
      </c>
      <c r="Y23" s="21">
        <v>8.0500000000000002E-2</v>
      </c>
      <c r="Z23" s="27">
        <f t="shared" si="5"/>
        <v>-4.218040233614536E-2</v>
      </c>
      <c r="AA23" s="20">
        <v>5.0999999999999997E-2</v>
      </c>
      <c r="AB23" s="21">
        <v>0.85099999999999998</v>
      </c>
      <c r="AC23" s="21">
        <v>8.0500000000000002E-2</v>
      </c>
      <c r="AD23" s="27">
        <f t="shared" si="6"/>
        <v>-3.82868267358858E-2</v>
      </c>
      <c r="AE23" s="20">
        <v>5.8000000000000003E-2</v>
      </c>
      <c r="AF23" s="21">
        <v>0.85099999999999998</v>
      </c>
      <c r="AG23" s="21">
        <v>8.0500000000000002E-2</v>
      </c>
      <c r="AH23" s="27">
        <f t="shared" si="7"/>
        <v>-2.9201817001946788E-2</v>
      </c>
      <c r="AI23" s="20">
        <v>0.05</v>
      </c>
      <c r="AJ23" s="21">
        <v>0.85099999999999998</v>
      </c>
      <c r="AK23" s="21">
        <v>8.0500000000000002E-2</v>
      </c>
      <c r="AL23" s="27">
        <f t="shared" si="8"/>
        <v>-3.9584685269305649E-2</v>
      </c>
      <c r="AM23" s="20">
        <v>4.9000000000000002E-2</v>
      </c>
      <c r="AN23" s="21">
        <v>0.47549999999999998</v>
      </c>
      <c r="AO23" s="21">
        <v>5.8999999999999997E-2</v>
      </c>
      <c r="AP23" s="27">
        <f t="shared" si="9"/>
        <v>-2.4009603841536605E-2</v>
      </c>
      <c r="AQ23" s="20">
        <v>4.7E-2</v>
      </c>
      <c r="AR23" s="21">
        <v>0.47549999999999998</v>
      </c>
      <c r="AS23" s="21">
        <v>5.8999999999999997E-2</v>
      </c>
      <c r="AT23" s="27">
        <f t="shared" si="10"/>
        <v>-2.881152460984393E-2</v>
      </c>
      <c r="AU23" s="20">
        <v>8.5000000000000006E-2</v>
      </c>
      <c r="AV23" s="21">
        <v>0.47549999999999998</v>
      </c>
      <c r="AW23" s="21">
        <v>5.8999999999999997E-2</v>
      </c>
      <c r="AX23" s="27">
        <f t="shared" si="11"/>
        <v>6.2424969987995224E-2</v>
      </c>
      <c r="AY23" s="20">
        <v>0.312</v>
      </c>
      <c r="AZ23" s="21">
        <v>1.224</v>
      </c>
      <c r="BA23" s="21">
        <v>0.1545</v>
      </c>
      <c r="BB23" s="27">
        <f t="shared" si="12"/>
        <v>0.14726507713884995</v>
      </c>
      <c r="BC23" s="20">
        <v>0.219</v>
      </c>
      <c r="BD23" s="21">
        <v>1.224</v>
      </c>
      <c r="BE23" s="21">
        <v>0.1545</v>
      </c>
      <c r="BF23" s="27">
        <f t="shared" si="13"/>
        <v>6.03085553997195E-2</v>
      </c>
    </row>
    <row r="24" spans="1:58" x14ac:dyDescent="0.2">
      <c r="A24" s="15">
        <v>15</v>
      </c>
      <c r="B24" s="15" t="s">
        <v>30</v>
      </c>
      <c r="C24" s="20">
        <v>6.4000000000000001E-2</v>
      </c>
      <c r="D24" s="21">
        <v>1.224</v>
      </c>
      <c r="E24" s="21">
        <v>0.1545</v>
      </c>
      <c r="F24" s="27">
        <f t="shared" si="0"/>
        <v>-8.461898083216457E-2</v>
      </c>
      <c r="G24" s="20">
        <v>5.3999999999999999E-2</v>
      </c>
      <c r="H24" s="21">
        <v>0.66449999999999998</v>
      </c>
      <c r="I24" s="21">
        <v>7.0999999999999994E-2</v>
      </c>
      <c r="J24" s="27">
        <f t="shared" si="1"/>
        <v>-2.86436394271272E-2</v>
      </c>
      <c r="K24" s="20">
        <v>5.1999999999999998E-2</v>
      </c>
      <c r="L24" s="21">
        <v>0.66449999999999998</v>
      </c>
      <c r="M24" s="21">
        <v>7.0999999999999994E-2</v>
      </c>
      <c r="N24" s="27">
        <f t="shared" si="2"/>
        <v>-3.2013479359730403E-2</v>
      </c>
      <c r="O24" s="20">
        <v>4.9000000000000002E-2</v>
      </c>
      <c r="P24" s="21">
        <v>0.66449999999999998</v>
      </c>
      <c r="Q24" s="21">
        <v>7.0999999999999994E-2</v>
      </c>
      <c r="R24" s="35">
        <f t="shared" si="3"/>
        <v>-3.7068239258635199E-2</v>
      </c>
      <c r="S24" s="20">
        <v>5.1999999999999998E-2</v>
      </c>
      <c r="T24" s="21">
        <v>0.66449999999999998</v>
      </c>
      <c r="U24" s="21">
        <v>7.0999999999999994E-2</v>
      </c>
      <c r="V24" s="27">
        <f t="shared" si="4"/>
        <v>-3.2013479359730403E-2</v>
      </c>
      <c r="W24" s="20">
        <v>5.5E-2</v>
      </c>
      <c r="X24" s="21">
        <v>0.85099999999999998</v>
      </c>
      <c r="Y24" s="21">
        <v>8.0500000000000002E-2</v>
      </c>
      <c r="Z24" s="27">
        <f t="shared" si="5"/>
        <v>-3.3095392602206362E-2</v>
      </c>
      <c r="AA24" s="20">
        <v>6.3E-2</v>
      </c>
      <c r="AB24" s="21">
        <v>0.85099999999999998</v>
      </c>
      <c r="AC24" s="21">
        <v>8.0500000000000002E-2</v>
      </c>
      <c r="AD24" s="27">
        <f t="shared" si="6"/>
        <v>-2.2712524334847505E-2</v>
      </c>
      <c r="AE24" s="20">
        <v>5.5E-2</v>
      </c>
      <c r="AF24" s="21">
        <v>0.85099999999999998</v>
      </c>
      <c r="AG24" s="21">
        <v>8.0500000000000002E-2</v>
      </c>
      <c r="AH24" s="27">
        <f t="shared" si="7"/>
        <v>-3.3095392602206362E-2</v>
      </c>
      <c r="AI24" s="20">
        <v>5.1999999999999998E-2</v>
      </c>
      <c r="AJ24" s="21">
        <v>0.85099999999999998</v>
      </c>
      <c r="AK24" s="21">
        <v>8.0500000000000002E-2</v>
      </c>
      <c r="AL24" s="27">
        <f t="shared" si="8"/>
        <v>-3.6988968202465937E-2</v>
      </c>
      <c r="AM24" s="20">
        <v>4.9000000000000002E-2</v>
      </c>
      <c r="AN24" s="21">
        <v>0.47549999999999998</v>
      </c>
      <c r="AO24" s="21">
        <v>5.8999999999999997E-2</v>
      </c>
      <c r="AP24" s="27">
        <f t="shared" si="9"/>
        <v>-2.4009603841536605E-2</v>
      </c>
      <c r="AQ24" s="20">
        <v>5.3999999999999999E-2</v>
      </c>
      <c r="AR24" s="21">
        <v>0.47549999999999998</v>
      </c>
      <c r="AS24" s="21">
        <v>5.8999999999999997E-2</v>
      </c>
      <c r="AT24" s="27">
        <f t="shared" si="10"/>
        <v>-1.2004801920768303E-2</v>
      </c>
      <c r="AU24" s="20">
        <v>5.5E-2</v>
      </c>
      <c r="AV24" s="21">
        <v>0.47549999999999998</v>
      </c>
      <c r="AW24" s="21">
        <v>5.8999999999999997E-2</v>
      </c>
      <c r="AX24" s="27">
        <f t="shared" si="11"/>
        <v>-9.6038415366146383E-3</v>
      </c>
      <c r="AY24" s="20">
        <v>0.13900000000000001</v>
      </c>
      <c r="AZ24" s="21">
        <v>1.224</v>
      </c>
      <c r="BA24" s="21">
        <v>0.1545</v>
      </c>
      <c r="BB24" s="27">
        <f t="shared" si="12"/>
        <v>-1.4492753623188394E-2</v>
      </c>
      <c r="BC24" s="20">
        <v>0.104</v>
      </c>
      <c r="BD24" s="21">
        <v>1.224</v>
      </c>
      <c r="BE24" s="21">
        <v>0.1545</v>
      </c>
      <c r="BF24" s="27">
        <f t="shared" si="13"/>
        <v>-4.7218326320710623E-2</v>
      </c>
    </row>
    <row r="25" spans="1:58" x14ac:dyDescent="0.2">
      <c r="A25" s="15">
        <v>24</v>
      </c>
      <c r="B25" s="15" t="s">
        <v>30</v>
      </c>
      <c r="C25" s="20">
        <v>8.1000000000000003E-2</v>
      </c>
      <c r="D25" s="21">
        <v>1.224</v>
      </c>
      <c r="E25" s="21">
        <v>0.1545</v>
      </c>
      <c r="F25" s="27">
        <f t="shared" si="0"/>
        <v>-6.8723702664796632E-2</v>
      </c>
      <c r="G25" s="20">
        <v>0.08</v>
      </c>
      <c r="H25" s="21">
        <v>0.66449999999999998</v>
      </c>
      <c r="I25" s="21">
        <v>7.0999999999999994E-2</v>
      </c>
      <c r="J25" s="27">
        <f t="shared" si="1"/>
        <v>1.5164279696714418E-2</v>
      </c>
      <c r="K25" s="20">
        <v>0.123</v>
      </c>
      <c r="L25" s="21">
        <v>0.66449999999999998</v>
      </c>
      <c r="M25" s="21">
        <v>7.0999999999999994E-2</v>
      </c>
      <c r="N25" s="27">
        <f t="shared" si="2"/>
        <v>8.7615838247683236E-2</v>
      </c>
      <c r="O25" s="20">
        <v>0.11600000000000001</v>
      </c>
      <c r="P25" s="21">
        <v>0.66449999999999998</v>
      </c>
      <c r="Q25" s="21">
        <v>7.0999999999999994E-2</v>
      </c>
      <c r="R25" s="35">
        <f t="shared" si="3"/>
        <v>7.5821398483572042E-2</v>
      </c>
      <c r="S25" s="20">
        <v>0.16900000000000001</v>
      </c>
      <c r="T25" s="21">
        <v>0.66449999999999998</v>
      </c>
      <c r="U25" s="21">
        <v>7.0999999999999994E-2</v>
      </c>
      <c r="V25" s="27">
        <f t="shared" si="4"/>
        <v>0.16512215669755689</v>
      </c>
      <c r="W25" s="20">
        <v>0.11799999999999999</v>
      </c>
      <c r="X25" s="21">
        <v>0.85099999999999998</v>
      </c>
      <c r="Y25" s="21">
        <v>8.0500000000000002E-2</v>
      </c>
      <c r="Z25" s="27">
        <f t="shared" si="5"/>
        <v>4.866969500324464E-2</v>
      </c>
      <c r="AA25" s="20">
        <v>7.4999999999999997E-2</v>
      </c>
      <c r="AB25" s="21">
        <v>0.85099999999999998</v>
      </c>
      <c r="AC25" s="21">
        <v>8.0500000000000002E-2</v>
      </c>
      <c r="AD25" s="27">
        <f t="shared" si="6"/>
        <v>-7.1382219338092211E-3</v>
      </c>
      <c r="AE25" s="20">
        <v>0.10199999999999999</v>
      </c>
      <c r="AF25" s="21">
        <v>0.85099999999999998</v>
      </c>
      <c r="AG25" s="21">
        <v>8.0500000000000002E-2</v>
      </c>
      <c r="AH25" s="27">
        <f t="shared" si="7"/>
        <v>2.7903958468526922E-2</v>
      </c>
      <c r="AI25" s="20">
        <v>0.124</v>
      </c>
      <c r="AJ25" s="21">
        <v>0.47549999999999998</v>
      </c>
      <c r="AK25" s="21">
        <v>5.8999999999999997E-2</v>
      </c>
      <c r="AL25" s="27">
        <f t="shared" si="8"/>
        <v>0.15606242496998801</v>
      </c>
      <c r="AM25" s="20">
        <v>9.9000000000000005E-2</v>
      </c>
      <c r="AN25" s="21">
        <v>0.47549999999999998</v>
      </c>
      <c r="AO25" s="21">
        <v>5.8999999999999997E-2</v>
      </c>
      <c r="AP25" s="27">
        <f t="shared" si="9"/>
        <v>9.6038415366146476E-2</v>
      </c>
      <c r="AQ25" s="20">
        <v>0.08</v>
      </c>
      <c r="AR25" s="21">
        <v>0.47549999999999998</v>
      </c>
      <c r="AS25" s="21">
        <v>5.8999999999999997E-2</v>
      </c>
      <c r="AT25" s="27">
        <f t="shared" si="10"/>
        <v>5.0420168067226906E-2</v>
      </c>
      <c r="AU25" s="20">
        <v>0.26500000000000001</v>
      </c>
      <c r="AV25" s="21">
        <v>0.47549999999999998</v>
      </c>
      <c r="AW25" s="21">
        <v>5.8999999999999997E-2</v>
      </c>
      <c r="AX25" s="27">
        <f t="shared" si="11"/>
        <v>0.4945978391356543</v>
      </c>
      <c r="AY25" s="20">
        <v>1.774</v>
      </c>
      <c r="AZ25" s="21">
        <v>1.224</v>
      </c>
      <c r="BA25" s="21">
        <v>0.1545</v>
      </c>
      <c r="BB25" s="27">
        <f t="shared" si="12"/>
        <v>1.514258999532492</v>
      </c>
      <c r="BC25" s="20">
        <v>1.198</v>
      </c>
      <c r="BD25" s="21">
        <v>1.224</v>
      </c>
      <c r="BE25" s="21">
        <v>0.1545</v>
      </c>
      <c r="BF25" s="27">
        <f t="shared" si="13"/>
        <v>0.9756895745675549</v>
      </c>
    </row>
    <row r="26" spans="1:58" ht="17" thickBot="1" x14ac:dyDescent="0.25">
      <c r="A26" s="16">
        <v>25</v>
      </c>
      <c r="B26" s="16" t="s">
        <v>30</v>
      </c>
      <c r="C26" s="28">
        <v>0.129</v>
      </c>
      <c r="D26" s="29">
        <v>1.224</v>
      </c>
      <c r="E26" s="29">
        <v>0.1545</v>
      </c>
      <c r="F26" s="30">
        <f t="shared" si="0"/>
        <v>-2.3842917251051889E-2</v>
      </c>
      <c r="G26" s="28">
        <v>5.8999999999999997E-2</v>
      </c>
      <c r="H26" s="21">
        <v>0.66449999999999998</v>
      </c>
      <c r="I26" s="29">
        <v>7.0999999999999994E-2</v>
      </c>
      <c r="J26" s="30">
        <f t="shared" si="1"/>
        <v>-2.0219039595619201E-2</v>
      </c>
      <c r="K26" s="28">
        <v>6.2E-2</v>
      </c>
      <c r="L26" s="29">
        <v>0.66449999999999998</v>
      </c>
      <c r="M26" s="29">
        <v>7.0999999999999994E-2</v>
      </c>
      <c r="N26" s="30">
        <f t="shared" si="2"/>
        <v>-1.5164279696714396E-2</v>
      </c>
      <c r="O26" s="28">
        <v>7.0000000000000007E-2</v>
      </c>
      <c r="P26" s="29">
        <v>0.66449999999999998</v>
      </c>
      <c r="Q26" s="29">
        <v>7.0999999999999994E-2</v>
      </c>
      <c r="R26" s="36">
        <f t="shared" si="3"/>
        <v>-1.6849199663015787E-3</v>
      </c>
      <c r="S26" s="28">
        <v>5.3999999999999999E-2</v>
      </c>
      <c r="T26" s="29">
        <v>0.66449999999999998</v>
      </c>
      <c r="U26" s="29">
        <v>7.0999999999999994E-2</v>
      </c>
      <c r="V26" s="30">
        <f t="shared" si="4"/>
        <v>-2.86436394271272E-2</v>
      </c>
      <c r="W26" s="28">
        <v>5.3999999999999999E-2</v>
      </c>
      <c r="X26" s="29">
        <v>0.85099999999999998</v>
      </c>
      <c r="Y26" s="29">
        <v>8.0500000000000002E-2</v>
      </c>
      <c r="Z26" s="30">
        <f t="shared" si="5"/>
        <v>-3.4393251135626225E-2</v>
      </c>
      <c r="AA26" s="28">
        <v>5.5E-2</v>
      </c>
      <c r="AB26" s="29">
        <v>0.85099999999999998</v>
      </c>
      <c r="AC26" s="29">
        <v>8.0500000000000002E-2</v>
      </c>
      <c r="AD26" s="30">
        <f t="shared" si="6"/>
        <v>-3.3095392602206362E-2</v>
      </c>
      <c r="AE26" s="28">
        <v>4.8000000000000001E-2</v>
      </c>
      <c r="AF26" s="29">
        <v>0.85099999999999998</v>
      </c>
      <c r="AG26" s="29">
        <v>8.0500000000000002E-2</v>
      </c>
      <c r="AH26" s="30">
        <f t="shared" si="7"/>
        <v>-4.218040233614536E-2</v>
      </c>
      <c r="AI26" s="28">
        <v>5.3999999999999999E-2</v>
      </c>
      <c r="AJ26" s="29">
        <v>0.47549999999999998</v>
      </c>
      <c r="AK26" s="29">
        <v>5.8999999999999997E-2</v>
      </c>
      <c r="AL26" s="30">
        <f t="shared" si="8"/>
        <v>-1.2004801920768303E-2</v>
      </c>
      <c r="AM26" s="28">
        <v>0.05</v>
      </c>
      <c r="AN26" s="29">
        <v>0.47549999999999998</v>
      </c>
      <c r="AO26" s="29">
        <v>5.8999999999999997E-2</v>
      </c>
      <c r="AP26" s="30">
        <f t="shared" si="9"/>
        <v>-2.1608643457382941E-2</v>
      </c>
      <c r="AQ26" s="28">
        <v>0.05</v>
      </c>
      <c r="AR26" s="29">
        <v>0.47549999999999998</v>
      </c>
      <c r="AS26" s="29">
        <v>5.8999999999999997E-2</v>
      </c>
      <c r="AT26" s="30">
        <f t="shared" si="10"/>
        <v>-2.1608643457382941E-2</v>
      </c>
      <c r="AU26" s="28">
        <v>5.2999999999999999E-2</v>
      </c>
      <c r="AV26" s="29">
        <v>0.47549999999999998</v>
      </c>
      <c r="AW26" s="29">
        <v>5.8999999999999997E-2</v>
      </c>
      <c r="AX26" s="30">
        <f t="shared" si="11"/>
        <v>-1.4405762304921965E-2</v>
      </c>
      <c r="AY26" s="28">
        <v>8.1000000000000003E-2</v>
      </c>
      <c r="AZ26" s="29">
        <v>1.224</v>
      </c>
      <c r="BA26" s="29">
        <v>0.1545</v>
      </c>
      <c r="BB26" s="30">
        <f t="shared" si="12"/>
        <v>-6.8723702664796632E-2</v>
      </c>
      <c r="BC26" s="28">
        <v>6.3E-2</v>
      </c>
      <c r="BD26" s="29">
        <v>1.224</v>
      </c>
      <c r="BE26" s="29">
        <v>0.1545</v>
      </c>
      <c r="BF26" s="30">
        <f t="shared" si="13"/>
        <v>-8.5553997194950923E-2</v>
      </c>
    </row>
  </sheetData>
  <mergeCells count="15">
    <mergeCell ref="G1:J1"/>
    <mergeCell ref="A1:B1"/>
    <mergeCell ref="C1:F1"/>
    <mergeCell ref="BC1:BF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33" sqref="D33"/>
    </sheetView>
  </sheetViews>
  <sheetFormatPr baseColWidth="10" defaultRowHeight="16" x14ac:dyDescent="0.2"/>
  <cols>
    <col min="2" max="2" width="32" bestFit="1" customWidth="1"/>
    <col min="3" max="14" width="11.83203125" customWidth="1"/>
    <col min="15" max="15" width="40.83203125" style="80" bestFit="1" customWidth="1"/>
  </cols>
  <sheetData>
    <row r="1" spans="1:15" ht="17" thickBot="1" x14ac:dyDescent="0.25">
      <c r="A1" s="81" t="s">
        <v>0</v>
      </c>
      <c r="B1" s="82"/>
      <c r="C1" s="90" t="s">
        <v>11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91"/>
    </row>
    <row r="2" spans="1:15" x14ac:dyDescent="0.2">
      <c r="A2" s="14" t="s">
        <v>14</v>
      </c>
      <c r="B2" s="37" t="s">
        <v>15</v>
      </c>
      <c r="C2" s="31" t="s">
        <v>36</v>
      </c>
      <c r="D2" s="41" t="s">
        <v>37</v>
      </c>
      <c r="E2" s="41" t="s">
        <v>44</v>
      </c>
      <c r="F2" s="41" t="s">
        <v>39</v>
      </c>
      <c r="G2" s="41" t="s">
        <v>38</v>
      </c>
      <c r="H2" s="41" t="s">
        <v>45</v>
      </c>
      <c r="I2" s="41" t="s">
        <v>40</v>
      </c>
      <c r="J2" s="41" t="s">
        <v>41</v>
      </c>
      <c r="K2" s="41" t="s">
        <v>46</v>
      </c>
      <c r="L2" s="41" t="s">
        <v>42</v>
      </c>
      <c r="M2" s="44" t="s">
        <v>43</v>
      </c>
      <c r="N2" s="44" t="s">
        <v>47</v>
      </c>
      <c r="O2" s="77" t="s">
        <v>52</v>
      </c>
    </row>
    <row r="3" spans="1:15" x14ac:dyDescent="0.2">
      <c r="A3" s="15">
        <v>18</v>
      </c>
      <c r="B3" s="38" t="s">
        <v>27</v>
      </c>
      <c r="C3" s="45">
        <v>6.3</v>
      </c>
      <c r="D3" s="46">
        <v>14.7</v>
      </c>
      <c r="E3" s="46">
        <f>D3-C3</f>
        <v>8.3999999999999986</v>
      </c>
      <c r="F3" s="46">
        <v>5.8</v>
      </c>
      <c r="G3" s="46">
        <v>16.3</v>
      </c>
      <c r="H3" s="46">
        <f>G3-F3</f>
        <v>10.5</v>
      </c>
      <c r="I3" s="40">
        <v>4.9000000000000004</v>
      </c>
      <c r="J3" s="52">
        <v>5</v>
      </c>
      <c r="K3" s="46">
        <f>J3-I3</f>
        <v>9.9999999999999645E-2</v>
      </c>
      <c r="L3" s="48">
        <v>4.8</v>
      </c>
      <c r="M3" s="49">
        <v>5</v>
      </c>
      <c r="N3" s="75">
        <f>M3-L3</f>
        <v>0.20000000000000018</v>
      </c>
      <c r="O3" s="78" t="s">
        <v>54</v>
      </c>
    </row>
    <row r="4" spans="1:15" x14ac:dyDescent="0.2">
      <c r="A4" s="15">
        <v>20</v>
      </c>
      <c r="B4" s="38" t="s">
        <v>27</v>
      </c>
      <c r="C4" s="45">
        <v>5.3</v>
      </c>
      <c r="D4" s="46">
        <v>10</v>
      </c>
      <c r="E4" s="46">
        <f t="shared" ref="E4:E26" si="0">D4-C4</f>
        <v>4.7</v>
      </c>
      <c r="F4" s="40">
        <v>4.9000000000000004</v>
      </c>
      <c r="G4" s="52">
        <v>10.1</v>
      </c>
      <c r="H4" s="46">
        <f t="shared" ref="H4:H26" si="1">G4-F4</f>
        <v>5.1999999999999993</v>
      </c>
      <c r="I4" s="9">
        <v>4.4000000000000004</v>
      </c>
      <c r="J4" s="21">
        <v>5.0999999999999996</v>
      </c>
      <c r="K4" s="46">
        <f t="shared" ref="K4:K26" si="2">J4-I4</f>
        <v>0.69999999999999929</v>
      </c>
      <c r="L4" s="50">
        <v>4.0999999999999996</v>
      </c>
      <c r="M4" s="55">
        <v>5.4</v>
      </c>
      <c r="N4" s="75">
        <f t="shared" ref="N4:N26" si="3">M4-L4</f>
        <v>1.3000000000000007</v>
      </c>
      <c r="O4" s="78" t="s">
        <v>55</v>
      </c>
    </row>
    <row r="5" spans="1:15" x14ac:dyDescent="0.2">
      <c r="A5" s="15">
        <v>21</v>
      </c>
      <c r="B5" s="38" t="s">
        <v>27</v>
      </c>
      <c r="C5" s="45">
        <v>5.9</v>
      </c>
      <c r="D5" s="46">
        <v>10.9</v>
      </c>
      <c r="E5" s="46">
        <f t="shared" si="0"/>
        <v>5</v>
      </c>
      <c r="F5" s="9">
        <v>5.9</v>
      </c>
      <c r="G5" s="21">
        <v>11.4</v>
      </c>
      <c r="H5" s="46">
        <f t="shared" si="1"/>
        <v>5.5</v>
      </c>
      <c r="I5" s="9">
        <v>5.0999999999999996</v>
      </c>
      <c r="J5" s="21">
        <v>5.9</v>
      </c>
      <c r="K5" s="46">
        <f t="shared" si="2"/>
        <v>0.80000000000000071</v>
      </c>
      <c r="L5" s="50">
        <v>5</v>
      </c>
      <c r="M5" s="51">
        <v>5.5</v>
      </c>
      <c r="N5" s="75">
        <f t="shared" si="3"/>
        <v>0.5</v>
      </c>
      <c r="O5" s="78" t="s">
        <v>54</v>
      </c>
    </row>
    <row r="6" spans="1:15" x14ac:dyDescent="0.2">
      <c r="A6" s="15">
        <v>22</v>
      </c>
      <c r="B6" s="38" t="s">
        <v>27</v>
      </c>
      <c r="C6" s="45">
        <v>6</v>
      </c>
      <c r="D6" s="46">
        <v>10.8</v>
      </c>
      <c r="E6" s="46">
        <f t="shared" si="0"/>
        <v>4.8000000000000007</v>
      </c>
      <c r="F6" s="9">
        <v>5.6</v>
      </c>
      <c r="G6" s="21">
        <v>11</v>
      </c>
      <c r="H6" s="46">
        <f t="shared" si="1"/>
        <v>5.4</v>
      </c>
      <c r="I6" s="9">
        <v>5.2</v>
      </c>
      <c r="J6" s="21">
        <v>5.5</v>
      </c>
      <c r="K6" s="46">
        <f t="shared" si="2"/>
        <v>0.29999999999999982</v>
      </c>
      <c r="L6" s="50">
        <v>4.9000000000000004</v>
      </c>
      <c r="M6" s="51">
        <v>5.3</v>
      </c>
      <c r="N6" s="75">
        <f t="shared" si="3"/>
        <v>0.39999999999999947</v>
      </c>
      <c r="O6" s="78" t="s">
        <v>54</v>
      </c>
    </row>
    <row r="7" spans="1:15" x14ac:dyDescent="0.2">
      <c r="A7" s="15">
        <v>23</v>
      </c>
      <c r="B7" s="38" t="s">
        <v>27</v>
      </c>
      <c r="C7" s="45">
        <v>4</v>
      </c>
      <c r="D7" s="46">
        <v>9.4</v>
      </c>
      <c r="E7" s="46">
        <f t="shared" si="0"/>
        <v>5.4</v>
      </c>
      <c r="F7" s="9">
        <v>3.9</v>
      </c>
      <c r="G7" s="21">
        <v>9.4</v>
      </c>
      <c r="H7" s="46">
        <f t="shared" si="1"/>
        <v>5.5</v>
      </c>
      <c r="I7" s="9">
        <v>3.6</v>
      </c>
      <c r="J7" s="21">
        <v>3.5</v>
      </c>
      <c r="K7" s="46">
        <f t="shared" si="2"/>
        <v>-0.10000000000000009</v>
      </c>
      <c r="L7" s="50">
        <v>3.9</v>
      </c>
      <c r="M7" s="51">
        <v>3.9</v>
      </c>
      <c r="N7" s="75">
        <f t="shared" si="3"/>
        <v>0</v>
      </c>
      <c r="O7" s="78"/>
    </row>
    <row r="8" spans="1:15" x14ac:dyDescent="0.2">
      <c r="A8" s="15">
        <v>31</v>
      </c>
      <c r="B8" s="38" t="s">
        <v>27</v>
      </c>
      <c r="C8" s="45">
        <v>4.8</v>
      </c>
      <c r="D8" s="53">
        <v>5.3</v>
      </c>
      <c r="E8" s="46">
        <f t="shared" si="0"/>
        <v>0.5</v>
      </c>
      <c r="F8" s="9">
        <v>4.8</v>
      </c>
      <c r="G8" s="21">
        <v>8.1</v>
      </c>
      <c r="H8" s="46">
        <f t="shared" si="1"/>
        <v>3.3</v>
      </c>
      <c r="I8" s="9">
        <v>4.5999999999999996</v>
      </c>
      <c r="J8" s="21">
        <v>4.5999999999999996</v>
      </c>
      <c r="K8" s="46">
        <f t="shared" si="2"/>
        <v>0</v>
      </c>
      <c r="L8" s="50">
        <v>4.9000000000000004</v>
      </c>
      <c r="M8" s="51">
        <v>5.2</v>
      </c>
      <c r="N8" s="75">
        <f t="shared" si="3"/>
        <v>0.29999999999999982</v>
      </c>
      <c r="O8" s="78" t="s">
        <v>53</v>
      </c>
    </row>
    <row r="9" spans="1:15" x14ac:dyDescent="0.2">
      <c r="A9" s="15">
        <v>2</v>
      </c>
      <c r="B9" s="38" t="s">
        <v>28</v>
      </c>
      <c r="C9" s="58">
        <v>4.5999999999999996</v>
      </c>
      <c r="D9" s="54">
        <v>9.1</v>
      </c>
      <c r="E9" s="46">
        <f t="shared" si="0"/>
        <v>4.5</v>
      </c>
      <c r="F9" s="9">
        <v>4.5</v>
      </c>
      <c r="G9" s="21">
        <v>8.1999999999999993</v>
      </c>
      <c r="H9" s="46">
        <f t="shared" si="1"/>
        <v>3.6999999999999993</v>
      </c>
      <c r="I9" s="9">
        <v>4</v>
      </c>
      <c r="J9" s="21">
        <v>3.9</v>
      </c>
      <c r="K9" s="46">
        <f t="shared" si="2"/>
        <v>-0.10000000000000009</v>
      </c>
      <c r="L9" s="50">
        <v>5.5</v>
      </c>
      <c r="M9" s="51">
        <v>6</v>
      </c>
      <c r="N9" s="75">
        <f t="shared" si="3"/>
        <v>0.5</v>
      </c>
      <c r="O9" s="78" t="s">
        <v>56</v>
      </c>
    </row>
    <row r="10" spans="1:15" x14ac:dyDescent="0.2">
      <c r="A10" s="15">
        <v>4</v>
      </c>
      <c r="B10" s="38" t="s">
        <v>28</v>
      </c>
      <c r="C10" s="58">
        <v>5.4</v>
      </c>
      <c r="D10" s="54">
        <v>8.6</v>
      </c>
      <c r="E10" s="46">
        <f t="shared" si="0"/>
        <v>3.1999999999999993</v>
      </c>
      <c r="F10" s="9">
        <v>5.5</v>
      </c>
      <c r="G10" s="21">
        <v>5.9</v>
      </c>
      <c r="H10" s="46">
        <f t="shared" si="1"/>
        <v>0.40000000000000036</v>
      </c>
      <c r="I10" s="9">
        <v>4.0999999999999996</v>
      </c>
      <c r="J10" s="21">
        <v>4.7</v>
      </c>
      <c r="K10" s="46">
        <f t="shared" si="2"/>
        <v>0.60000000000000053</v>
      </c>
      <c r="L10" s="50">
        <v>5.4</v>
      </c>
      <c r="M10" s="51">
        <v>5.3</v>
      </c>
      <c r="N10" s="75">
        <f t="shared" si="3"/>
        <v>-0.10000000000000053</v>
      </c>
      <c r="O10" s="78"/>
    </row>
    <row r="11" spans="1:15" x14ac:dyDescent="0.2">
      <c r="A11" s="15">
        <v>6</v>
      </c>
      <c r="B11" s="38" t="s">
        <v>28</v>
      </c>
      <c r="C11" s="58">
        <v>6.6</v>
      </c>
      <c r="D11" s="54">
        <v>9.1</v>
      </c>
      <c r="E11" s="46">
        <f t="shared" si="0"/>
        <v>2.5</v>
      </c>
      <c r="F11" s="9">
        <v>5.3</v>
      </c>
      <c r="G11" s="21">
        <v>7.7</v>
      </c>
      <c r="H11" s="46">
        <f t="shared" si="1"/>
        <v>2.4000000000000004</v>
      </c>
      <c r="I11" s="9">
        <v>5.0999999999999996</v>
      </c>
      <c r="J11" s="21">
        <v>6.5</v>
      </c>
      <c r="K11" s="46">
        <f t="shared" si="2"/>
        <v>1.4000000000000004</v>
      </c>
      <c r="L11" s="56">
        <v>8.1999999999999993</v>
      </c>
      <c r="M11" s="56">
        <v>8.3000000000000007</v>
      </c>
      <c r="N11" s="75">
        <f t="shared" si="3"/>
        <v>0.10000000000000142</v>
      </c>
      <c r="O11" s="78"/>
    </row>
    <row r="12" spans="1:15" x14ac:dyDescent="0.2">
      <c r="A12" s="15">
        <v>7</v>
      </c>
      <c r="B12" s="38" t="s">
        <v>28</v>
      </c>
      <c r="C12" s="58">
        <v>5</v>
      </c>
      <c r="D12" s="54">
        <v>8.6</v>
      </c>
      <c r="E12" s="46">
        <f t="shared" si="0"/>
        <v>3.5999999999999996</v>
      </c>
      <c r="F12" s="9">
        <v>4.8</v>
      </c>
      <c r="G12" s="21">
        <v>6.3</v>
      </c>
      <c r="H12" s="46">
        <f t="shared" si="1"/>
        <v>1.5</v>
      </c>
      <c r="I12" s="9">
        <v>4.3</v>
      </c>
      <c r="J12" s="21">
        <v>4.4000000000000004</v>
      </c>
      <c r="K12" s="46">
        <f t="shared" si="2"/>
        <v>0.10000000000000053</v>
      </c>
      <c r="L12" s="56">
        <v>6</v>
      </c>
      <c r="M12" s="57">
        <v>6.2</v>
      </c>
      <c r="N12" s="75">
        <f t="shared" si="3"/>
        <v>0.20000000000000018</v>
      </c>
      <c r="O12" s="78"/>
    </row>
    <row r="13" spans="1:15" x14ac:dyDescent="0.2">
      <c r="A13" s="15">
        <v>16</v>
      </c>
      <c r="B13" s="38" t="s">
        <v>28</v>
      </c>
      <c r="C13" s="58">
        <v>6.3</v>
      </c>
      <c r="D13" s="54">
        <v>9.9</v>
      </c>
      <c r="E13" s="46">
        <f t="shared" si="0"/>
        <v>3.6000000000000005</v>
      </c>
      <c r="F13" s="9">
        <v>4.5999999999999996</v>
      </c>
      <c r="G13" s="21">
        <v>7.5</v>
      </c>
      <c r="H13" s="46">
        <f t="shared" si="1"/>
        <v>2.9000000000000004</v>
      </c>
      <c r="I13" s="9">
        <v>4.2</v>
      </c>
      <c r="J13" s="35">
        <v>5.4</v>
      </c>
      <c r="K13" s="46">
        <f t="shared" si="2"/>
        <v>1.2000000000000002</v>
      </c>
      <c r="L13" s="51">
        <v>5.5</v>
      </c>
      <c r="M13" s="55">
        <v>4.5</v>
      </c>
      <c r="N13" s="75">
        <f t="shared" si="3"/>
        <v>-1</v>
      </c>
      <c r="O13" s="78"/>
    </row>
    <row r="14" spans="1:15" x14ac:dyDescent="0.2">
      <c r="A14" s="15">
        <v>29</v>
      </c>
      <c r="B14" s="38" t="s">
        <v>28</v>
      </c>
      <c r="C14" s="58">
        <v>4.0999999999999996</v>
      </c>
      <c r="D14" s="54">
        <v>7.5</v>
      </c>
      <c r="E14" s="46">
        <f t="shared" si="0"/>
        <v>3.4000000000000004</v>
      </c>
      <c r="F14" s="9">
        <v>4</v>
      </c>
      <c r="G14" s="21">
        <v>5.8</v>
      </c>
      <c r="H14" s="46">
        <f t="shared" si="1"/>
        <v>1.7999999999999998</v>
      </c>
      <c r="I14" s="9">
        <v>4.0999999999999996</v>
      </c>
      <c r="J14" s="35">
        <v>4.5</v>
      </c>
      <c r="K14" s="46">
        <f t="shared" si="2"/>
        <v>0.40000000000000036</v>
      </c>
      <c r="L14" s="51">
        <v>4.9000000000000004</v>
      </c>
      <c r="M14" s="55">
        <v>4.8</v>
      </c>
      <c r="N14" s="75">
        <f t="shared" si="3"/>
        <v>-0.10000000000000053</v>
      </c>
      <c r="O14" s="78" t="s">
        <v>55</v>
      </c>
    </row>
    <row r="15" spans="1:15" x14ac:dyDescent="0.2">
      <c r="A15" s="15">
        <v>8</v>
      </c>
      <c r="B15" s="38" t="s">
        <v>29</v>
      </c>
      <c r="C15" s="58">
        <v>5.9</v>
      </c>
      <c r="D15" s="54">
        <v>10</v>
      </c>
      <c r="E15" s="46">
        <f t="shared" si="0"/>
        <v>4.0999999999999996</v>
      </c>
      <c r="F15" s="9">
        <v>5</v>
      </c>
      <c r="G15" s="21">
        <v>14.1</v>
      </c>
      <c r="H15" s="46">
        <f t="shared" si="1"/>
        <v>9.1</v>
      </c>
      <c r="I15" s="9">
        <v>4.8</v>
      </c>
      <c r="J15" s="21">
        <v>6.6</v>
      </c>
      <c r="K15" s="46">
        <f t="shared" si="2"/>
        <v>1.7999999999999998</v>
      </c>
      <c r="L15" s="50">
        <v>5.3</v>
      </c>
      <c r="M15" s="55">
        <v>5.6</v>
      </c>
      <c r="N15" s="75">
        <f t="shared" si="3"/>
        <v>0.29999999999999982</v>
      </c>
      <c r="O15" s="78"/>
    </row>
    <row r="16" spans="1:15" x14ac:dyDescent="0.2">
      <c r="A16" s="15">
        <v>9</v>
      </c>
      <c r="B16" s="38" t="s">
        <v>29</v>
      </c>
      <c r="C16" s="58">
        <v>8</v>
      </c>
      <c r="D16" s="54">
        <v>14.6</v>
      </c>
      <c r="E16" s="46">
        <f t="shared" si="0"/>
        <v>6.6</v>
      </c>
      <c r="F16" s="9">
        <v>6.3</v>
      </c>
      <c r="G16" s="21">
        <v>23.1</v>
      </c>
      <c r="H16" s="46">
        <f t="shared" si="1"/>
        <v>16.8</v>
      </c>
      <c r="I16" s="9">
        <v>7.4</v>
      </c>
      <c r="J16" s="21">
        <v>10.199999999999999</v>
      </c>
      <c r="K16" s="46">
        <f t="shared" si="2"/>
        <v>2.7999999999999989</v>
      </c>
      <c r="L16" s="50">
        <v>7.8</v>
      </c>
      <c r="M16" s="55">
        <v>8.9</v>
      </c>
      <c r="N16" s="75">
        <f t="shared" si="3"/>
        <v>1.1000000000000005</v>
      </c>
      <c r="O16" s="78" t="s">
        <v>57</v>
      </c>
    </row>
    <row r="17" spans="1:15" x14ac:dyDescent="0.2">
      <c r="A17" s="15">
        <v>10</v>
      </c>
      <c r="B17" s="38" t="s">
        <v>29</v>
      </c>
      <c r="C17" s="58">
        <v>5.5</v>
      </c>
      <c r="D17" s="54">
        <v>13</v>
      </c>
      <c r="E17" s="46">
        <f t="shared" si="0"/>
        <v>7.5</v>
      </c>
      <c r="F17" s="9">
        <v>5.6</v>
      </c>
      <c r="G17" s="21">
        <v>15.4</v>
      </c>
      <c r="H17" s="46">
        <f t="shared" si="1"/>
        <v>9.8000000000000007</v>
      </c>
      <c r="I17" s="9">
        <v>4.5</v>
      </c>
      <c r="J17" s="21">
        <v>6.8</v>
      </c>
      <c r="K17" s="46">
        <f t="shared" si="2"/>
        <v>2.2999999999999998</v>
      </c>
      <c r="L17" s="50">
        <v>5.6</v>
      </c>
      <c r="M17" s="51">
        <v>5.6</v>
      </c>
      <c r="N17" s="75">
        <f t="shared" si="3"/>
        <v>0</v>
      </c>
      <c r="O17" s="78"/>
    </row>
    <row r="18" spans="1:15" x14ac:dyDescent="0.2">
      <c r="A18" s="15">
        <v>11</v>
      </c>
      <c r="B18" s="38" t="s">
        <v>29</v>
      </c>
      <c r="C18" s="58">
        <v>5.8</v>
      </c>
      <c r="D18" s="54">
        <v>9</v>
      </c>
      <c r="E18" s="46">
        <f t="shared" si="0"/>
        <v>3.2</v>
      </c>
      <c r="F18" s="9">
        <v>5.6</v>
      </c>
      <c r="G18" s="21">
        <v>17.899999999999999</v>
      </c>
      <c r="H18" s="46">
        <f t="shared" si="1"/>
        <v>12.299999999999999</v>
      </c>
      <c r="I18" s="9">
        <v>5</v>
      </c>
      <c r="J18" s="21">
        <v>8.6</v>
      </c>
      <c r="K18" s="46">
        <f t="shared" si="2"/>
        <v>3.5999999999999996</v>
      </c>
      <c r="L18" s="50">
        <v>5.7</v>
      </c>
      <c r="M18" s="55">
        <v>8</v>
      </c>
      <c r="N18" s="75">
        <f t="shared" si="3"/>
        <v>2.2999999999999998</v>
      </c>
      <c r="O18" s="78" t="s">
        <v>57</v>
      </c>
    </row>
    <row r="19" spans="1:15" x14ac:dyDescent="0.2">
      <c r="A19" s="15">
        <v>26</v>
      </c>
      <c r="B19" s="38" t="s">
        <v>29</v>
      </c>
      <c r="C19" s="58">
        <v>6.5</v>
      </c>
      <c r="D19" s="54">
        <v>9.5</v>
      </c>
      <c r="E19" s="46">
        <f t="shared" si="0"/>
        <v>3</v>
      </c>
      <c r="F19" s="9">
        <v>6.2</v>
      </c>
      <c r="G19" s="21">
        <v>8.1999999999999993</v>
      </c>
      <c r="H19" s="46">
        <f t="shared" si="1"/>
        <v>1.9999999999999991</v>
      </c>
      <c r="I19" s="9">
        <v>4.4000000000000004</v>
      </c>
      <c r="J19" s="21">
        <v>6.4</v>
      </c>
      <c r="K19" s="46">
        <f t="shared" si="2"/>
        <v>2</v>
      </c>
      <c r="L19" s="50">
        <v>5</v>
      </c>
      <c r="M19" s="51">
        <v>5.5</v>
      </c>
      <c r="N19" s="75">
        <f t="shared" si="3"/>
        <v>0.5</v>
      </c>
      <c r="O19" s="78"/>
    </row>
    <row r="20" spans="1:15" x14ac:dyDescent="0.2">
      <c r="A20" s="15">
        <v>28</v>
      </c>
      <c r="B20" s="38" t="s">
        <v>29</v>
      </c>
      <c r="C20" s="58">
        <v>4.0999999999999996</v>
      </c>
      <c r="D20" s="54">
        <v>8.1</v>
      </c>
      <c r="E20" s="46">
        <f t="shared" si="0"/>
        <v>4</v>
      </c>
      <c r="F20" s="9">
        <v>4</v>
      </c>
      <c r="G20" s="21">
        <v>10.199999999999999</v>
      </c>
      <c r="H20" s="46">
        <f t="shared" si="1"/>
        <v>6.1999999999999993</v>
      </c>
      <c r="I20" s="9">
        <v>3.8</v>
      </c>
      <c r="J20" s="21">
        <v>5.9</v>
      </c>
      <c r="K20" s="46">
        <f t="shared" si="2"/>
        <v>2.1000000000000005</v>
      </c>
      <c r="L20" s="50">
        <v>4</v>
      </c>
      <c r="M20" s="51">
        <v>6.3</v>
      </c>
      <c r="N20" s="75">
        <f t="shared" si="3"/>
        <v>2.2999999999999998</v>
      </c>
      <c r="O20" s="78" t="s">
        <v>58</v>
      </c>
    </row>
    <row r="21" spans="1:15" x14ac:dyDescent="0.2">
      <c r="A21" s="15">
        <v>12</v>
      </c>
      <c r="B21" s="38" t="s">
        <v>30</v>
      </c>
      <c r="C21" s="58">
        <v>6</v>
      </c>
      <c r="D21" s="54">
        <v>8</v>
      </c>
      <c r="E21" s="46">
        <f t="shared" si="0"/>
        <v>2</v>
      </c>
      <c r="F21" s="9">
        <v>5.4</v>
      </c>
      <c r="G21" s="21">
        <v>5.5</v>
      </c>
      <c r="H21" s="46">
        <f t="shared" si="1"/>
        <v>9.9999999999999645E-2</v>
      </c>
      <c r="I21" s="9">
        <v>5.3</v>
      </c>
      <c r="J21" s="21">
        <v>5.2</v>
      </c>
      <c r="K21" s="46">
        <f t="shared" si="2"/>
        <v>-9.9999999999999645E-2</v>
      </c>
      <c r="L21" s="50">
        <v>5.8</v>
      </c>
      <c r="M21" s="51">
        <v>5.4</v>
      </c>
      <c r="N21" s="75">
        <f t="shared" si="3"/>
        <v>-0.39999999999999947</v>
      </c>
      <c r="O21" s="78" t="s">
        <v>59</v>
      </c>
    </row>
    <row r="22" spans="1:15" x14ac:dyDescent="0.2">
      <c r="A22" s="15">
        <v>13</v>
      </c>
      <c r="B22" s="38" t="s">
        <v>30</v>
      </c>
      <c r="C22" s="58">
        <v>6.1</v>
      </c>
      <c r="D22" s="54">
        <v>7.5</v>
      </c>
      <c r="E22" s="46">
        <f t="shared" si="0"/>
        <v>1.4000000000000004</v>
      </c>
      <c r="F22" s="9">
        <v>5.6</v>
      </c>
      <c r="G22" s="21">
        <v>6</v>
      </c>
      <c r="H22" s="46">
        <f t="shared" si="1"/>
        <v>0.40000000000000036</v>
      </c>
      <c r="I22" s="9">
        <v>5.5</v>
      </c>
      <c r="J22" s="21">
        <v>5.5</v>
      </c>
      <c r="K22" s="46">
        <f t="shared" si="2"/>
        <v>0</v>
      </c>
      <c r="L22" s="50">
        <v>7.7</v>
      </c>
      <c r="M22" s="51">
        <v>7</v>
      </c>
      <c r="N22" s="75">
        <f t="shared" si="3"/>
        <v>-0.70000000000000018</v>
      </c>
      <c r="O22" s="78"/>
    </row>
    <row r="23" spans="1:15" x14ac:dyDescent="0.2">
      <c r="A23" s="15">
        <v>14</v>
      </c>
      <c r="B23" s="38" t="s">
        <v>30</v>
      </c>
      <c r="C23" s="58">
        <v>7.2</v>
      </c>
      <c r="D23" s="54">
        <v>18.600000000000001</v>
      </c>
      <c r="E23" s="46">
        <f t="shared" si="0"/>
        <v>11.400000000000002</v>
      </c>
      <c r="F23" s="9">
        <v>6.6</v>
      </c>
      <c r="G23" s="21">
        <v>14</v>
      </c>
      <c r="H23" s="46">
        <f t="shared" si="1"/>
        <v>7.4</v>
      </c>
      <c r="I23" s="9">
        <v>5.8</v>
      </c>
      <c r="J23" s="21">
        <v>6</v>
      </c>
      <c r="K23" s="46">
        <f t="shared" si="2"/>
        <v>0.20000000000000018</v>
      </c>
      <c r="L23" s="50">
        <v>6.2</v>
      </c>
      <c r="M23" s="51">
        <v>6.7</v>
      </c>
      <c r="N23" s="75">
        <f t="shared" si="3"/>
        <v>0.5</v>
      </c>
      <c r="O23" s="78"/>
    </row>
    <row r="24" spans="1:15" x14ac:dyDescent="0.2">
      <c r="A24" s="15">
        <v>15</v>
      </c>
      <c r="B24" s="38" t="s">
        <v>30</v>
      </c>
      <c r="C24" s="58">
        <v>5.8</v>
      </c>
      <c r="D24" s="54">
        <v>7.4</v>
      </c>
      <c r="E24" s="46">
        <f t="shared" si="0"/>
        <v>1.6000000000000005</v>
      </c>
      <c r="F24" s="9">
        <v>5.4</v>
      </c>
      <c r="G24" s="21">
        <v>5.7</v>
      </c>
      <c r="H24" s="46">
        <f t="shared" si="1"/>
        <v>0.29999999999999982</v>
      </c>
      <c r="I24" s="9">
        <v>4.5</v>
      </c>
      <c r="J24" s="21">
        <v>4.5</v>
      </c>
      <c r="K24" s="46">
        <f t="shared" si="2"/>
        <v>0</v>
      </c>
      <c r="L24" s="50">
        <v>4.8</v>
      </c>
      <c r="M24" s="51">
        <v>5</v>
      </c>
      <c r="N24" s="75">
        <f t="shared" si="3"/>
        <v>0.20000000000000018</v>
      </c>
      <c r="O24" s="78" t="s">
        <v>58</v>
      </c>
    </row>
    <row r="25" spans="1:15" x14ac:dyDescent="0.2">
      <c r="A25" s="15">
        <v>24</v>
      </c>
      <c r="B25" s="38" t="s">
        <v>30</v>
      </c>
      <c r="C25" s="58">
        <v>3.9</v>
      </c>
      <c r="D25" s="54">
        <v>5.2</v>
      </c>
      <c r="E25" s="46">
        <f t="shared" si="0"/>
        <v>1.3000000000000003</v>
      </c>
      <c r="F25" s="9">
        <v>4.0999999999999996</v>
      </c>
      <c r="G25" s="21">
        <v>3.9</v>
      </c>
      <c r="H25" s="46">
        <f t="shared" si="1"/>
        <v>-0.19999999999999973</v>
      </c>
      <c r="I25" s="9">
        <v>3</v>
      </c>
      <c r="J25" s="21">
        <v>3.4</v>
      </c>
      <c r="K25" s="46">
        <f t="shared" si="2"/>
        <v>0.39999999999999991</v>
      </c>
      <c r="L25" s="50">
        <v>3.5</v>
      </c>
      <c r="M25" s="51">
        <v>3.6</v>
      </c>
      <c r="N25" s="75">
        <f t="shared" si="3"/>
        <v>0.10000000000000009</v>
      </c>
      <c r="O25" s="78"/>
    </row>
    <row r="26" spans="1:15" ht="17" thickBot="1" x14ac:dyDescent="0.25">
      <c r="A26" s="16">
        <v>25</v>
      </c>
      <c r="B26" s="39" t="s">
        <v>30</v>
      </c>
      <c r="C26" s="59">
        <v>6.4</v>
      </c>
      <c r="D26" s="60">
        <v>8.6</v>
      </c>
      <c r="E26" s="47">
        <f t="shared" si="0"/>
        <v>2.1999999999999993</v>
      </c>
      <c r="F26" s="61">
        <v>4.9000000000000004</v>
      </c>
      <c r="G26" s="29">
        <v>5.3</v>
      </c>
      <c r="H26" s="47">
        <f t="shared" si="1"/>
        <v>0.39999999999999947</v>
      </c>
      <c r="I26" s="61">
        <v>4.5</v>
      </c>
      <c r="J26" s="29">
        <v>4.4000000000000004</v>
      </c>
      <c r="K26" s="47">
        <f t="shared" si="2"/>
        <v>-9.9999999999999645E-2</v>
      </c>
      <c r="L26" s="62">
        <v>4.2</v>
      </c>
      <c r="M26" s="63">
        <v>4.5</v>
      </c>
      <c r="N26" s="76">
        <f t="shared" si="3"/>
        <v>0.29999999999999982</v>
      </c>
      <c r="O26" s="79"/>
    </row>
  </sheetData>
  <mergeCells count="2">
    <mergeCell ref="A1:B1"/>
    <mergeCell ref="C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7" sqref="H7"/>
    </sheetView>
  </sheetViews>
  <sheetFormatPr baseColWidth="10" defaultRowHeight="16" x14ac:dyDescent="0.2"/>
  <cols>
    <col min="2" max="2" width="32" bestFit="1" customWidth="1"/>
    <col min="3" max="3" width="13.83203125" bestFit="1" customWidth="1"/>
    <col min="4" max="4" width="15.33203125" bestFit="1" customWidth="1"/>
    <col min="5" max="5" width="20.5" bestFit="1" customWidth="1"/>
    <col min="6" max="6" width="21.5" bestFit="1" customWidth="1"/>
  </cols>
  <sheetData>
    <row r="1" spans="1:6" ht="17" thickBot="1" x14ac:dyDescent="0.25">
      <c r="A1" s="81" t="s">
        <v>0</v>
      </c>
      <c r="B1" s="82"/>
      <c r="C1" s="90" t="s">
        <v>20</v>
      </c>
      <c r="D1" s="88"/>
      <c r="E1" s="88"/>
      <c r="F1" s="91"/>
    </row>
    <row r="2" spans="1:6" x14ac:dyDescent="0.2">
      <c r="A2" s="14" t="s">
        <v>14</v>
      </c>
      <c r="B2" s="37" t="s">
        <v>15</v>
      </c>
      <c r="C2" s="31" t="s">
        <v>48</v>
      </c>
      <c r="D2" s="41" t="s">
        <v>49</v>
      </c>
      <c r="E2" s="41" t="s">
        <v>51</v>
      </c>
      <c r="F2" s="42" t="s">
        <v>50</v>
      </c>
    </row>
    <row r="3" spans="1:6" x14ac:dyDescent="0.2">
      <c r="A3" s="15">
        <v>18</v>
      </c>
      <c r="B3" s="38" t="s">
        <v>27</v>
      </c>
      <c r="C3" s="72">
        <v>15.86</v>
      </c>
      <c r="D3" s="65">
        <v>17.753</v>
      </c>
      <c r="E3" s="70">
        <v>0</v>
      </c>
      <c r="F3" s="69">
        <v>6650</v>
      </c>
    </row>
    <row r="4" spans="1:6" x14ac:dyDescent="0.2">
      <c r="A4" s="15">
        <v>20</v>
      </c>
      <c r="B4" s="38" t="s">
        <v>27</v>
      </c>
      <c r="C4" s="72">
        <v>13.683</v>
      </c>
      <c r="D4" s="65">
        <v>13.349</v>
      </c>
      <c r="E4" s="70">
        <v>0</v>
      </c>
      <c r="F4" s="43">
        <v>0</v>
      </c>
    </row>
    <row r="5" spans="1:6" x14ac:dyDescent="0.2">
      <c r="A5" s="15">
        <v>21</v>
      </c>
      <c r="B5" s="38" t="s">
        <v>27</v>
      </c>
      <c r="C5" s="72">
        <v>15.502000000000001</v>
      </c>
      <c r="D5" s="65">
        <v>15.222</v>
      </c>
      <c r="E5" s="70">
        <v>0</v>
      </c>
      <c r="F5" s="10">
        <v>308</v>
      </c>
    </row>
    <row r="6" spans="1:6" x14ac:dyDescent="0.2">
      <c r="A6" s="15">
        <v>22</v>
      </c>
      <c r="B6" s="38" t="s">
        <v>27</v>
      </c>
      <c r="C6" s="72">
        <v>14.587999999999999</v>
      </c>
      <c r="D6" s="65">
        <v>14.282999999999999</v>
      </c>
      <c r="E6" s="70">
        <v>0</v>
      </c>
      <c r="F6" s="10">
        <v>0</v>
      </c>
    </row>
    <row r="7" spans="1:6" x14ac:dyDescent="0.2">
      <c r="A7" s="15">
        <v>23</v>
      </c>
      <c r="B7" s="38" t="s">
        <v>27</v>
      </c>
      <c r="C7" s="72">
        <v>10.664999999999999</v>
      </c>
      <c r="D7" s="65">
        <v>10.468</v>
      </c>
      <c r="E7" s="70">
        <v>0</v>
      </c>
      <c r="F7" s="10">
        <v>0</v>
      </c>
    </row>
    <row r="8" spans="1:6" x14ac:dyDescent="0.2">
      <c r="A8" s="15">
        <v>31</v>
      </c>
      <c r="B8" s="38" t="s">
        <v>27</v>
      </c>
      <c r="C8" s="72">
        <v>13.611000000000001</v>
      </c>
      <c r="D8" s="66">
        <v>13.632</v>
      </c>
      <c r="E8" s="70">
        <v>0</v>
      </c>
      <c r="F8" s="10">
        <v>8</v>
      </c>
    </row>
    <row r="9" spans="1:6" x14ac:dyDescent="0.2">
      <c r="A9" s="15">
        <v>2</v>
      </c>
      <c r="B9" s="38" t="s">
        <v>28</v>
      </c>
      <c r="C9" s="73">
        <v>16.2</v>
      </c>
      <c r="D9" s="67">
        <v>14</v>
      </c>
      <c r="E9" s="70">
        <v>0</v>
      </c>
      <c r="F9" s="10">
        <v>280</v>
      </c>
    </row>
    <row r="10" spans="1:6" x14ac:dyDescent="0.2">
      <c r="A10" s="15">
        <v>4</v>
      </c>
      <c r="B10" s="38" t="s">
        <v>28</v>
      </c>
      <c r="C10" s="73">
        <v>16.952999999999999</v>
      </c>
      <c r="D10" s="67">
        <v>22.516999999999999</v>
      </c>
      <c r="E10" s="70">
        <v>0</v>
      </c>
      <c r="F10" s="10">
        <v>0</v>
      </c>
    </row>
    <row r="11" spans="1:6" x14ac:dyDescent="0.2">
      <c r="A11" s="15">
        <v>6</v>
      </c>
      <c r="B11" s="38" t="s">
        <v>28</v>
      </c>
      <c r="C11" s="73">
        <v>18.434999999999999</v>
      </c>
      <c r="D11" s="67">
        <v>18.28</v>
      </c>
      <c r="E11" s="70">
        <v>0</v>
      </c>
      <c r="F11" s="10">
        <v>28</v>
      </c>
    </row>
    <row r="12" spans="1:6" x14ac:dyDescent="0.2">
      <c r="A12" s="15">
        <v>7</v>
      </c>
      <c r="B12" s="38" t="s">
        <v>28</v>
      </c>
      <c r="C12" s="73">
        <v>17.63</v>
      </c>
      <c r="D12" s="67">
        <v>18.690000000000001</v>
      </c>
      <c r="E12" s="70">
        <v>0</v>
      </c>
      <c r="F12" s="10">
        <v>3402</v>
      </c>
    </row>
    <row r="13" spans="1:6" x14ac:dyDescent="0.2">
      <c r="A13" s="15">
        <v>16</v>
      </c>
      <c r="B13" s="38" t="s">
        <v>28</v>
      </c>
      <c r="C13" s="73">
        <v>10.446</v>
      </c>
      <c r="D13" s="67">
        <v>9.8330000000000002</v>
      </c>
      <c r="E13" s="70">
        <v>0</v>
      </c>
      <c r="F13" s="10">
        <v>112</v>
      </c>
    </row>
    <row r="14" spans="1:6" x14ac:dyDescent="0.2">
      <c r="A14" s="15">
        <v>29</v>
      </c>
      <c r="B14" s="38" t="s">
        <v>28</v>
      </c>
      <c r="C14" s="73">
        <v>13.61</v>
      </c>
      <c r="D14" s="67">
        <v>12.56</v>
      </c>
      <c r="E14" s="70">
        <v>0</v>
      </c>
      <c r="F14" s="10">
        <v>1750</v>
      </c>
    </row>
    <row r="15" spans="1:6" x14ac:dyDescent="0.2">
      <c r="A15" s="15">
        <v>8</v>
      </c>
      <c r="B15" s="38" t="s">
        <v>29</v>
      </c>
      <c r="C15" s="73">
        <v>21.02</v>
      </c>
      <c r="D15" s="67">
        <v>15.58</v>
      </c>
      <c r="E15" s="70">
        <v>0</v>
      </c>
      <c r="F15" s="10">
        <v>42</v>
      </c>
    </row>
    <row r="16" spans="1:6" x14ac:dyDescent="0.2">
      <c r="A16" s="15">
        <v>9</v>
      </c>
      <c r="B16" s="38" t="s">
        <v>29</v>
      </c>
      <c r="C16" s="73">
        <v>25.382999999999999</v>
      </c>
      <c r="D16" s="67">
        <v>25.85</v>
      </c>
      <c r="E16" s="70">
        <v>0</v>
      </c>
      <c r="F16" s="10">
        <v>14</v>
      </c>
    </row>
    <row r="17" spans="1:6" x14ac:dyDescent="0.2">
      <c r="A17" s="15">
        <v>10</v>
      </c>
      <c r="B17" s="38" t="s">
        <v>29</v>
      </c>
      <c r="C17" s="73">
        <v>16.975000000000001</v>
      </c>
      <c r="D17" s="67">
        <v>13.868</v>
      </c>
      <c r="E17" s="70">
        <v>0</v>
      </c>
      <c r="F17" s="10">
        <v>140</v>
      </c>
    </row>
    <row r="18" spans="1:6" x14ac:dyDescent="0.2">
      <c r="A18" s="15">
        <v>11</v>
      </c>
      <c r="B18" s="38" t="s">
        <v>29</v>
      </c>
      <c r="C18" s="73">
        <v>19.738</v>
      </c>
      <c r="D18" s="67">
        <v>24.140999999999998</v>
      </c>
      <c r="E18" s="70">
        <v>0</v>
      </c>
      <c r="F18" s="10">
        <v>70</v>
      </c>
    </row>
    <row r="19" spans="1:6" x14ac:dyDescent="0.2">
      <c r="A19" s="15">
        <v>26</v>
      </c>
      <c r="B19" s="38" t="s">
        <v>29</v>
      </c>
      <c r="C19" s="73">
        <v>17.100000000000001</v>
      </c>
      <c r="D19" s="67">
        <v>16.989999999999998</v>
      </c>
      <c r="E19" s="70">
        <v>0</v>
      </c>
      <c r="F19" s="10">
        <v>182</v>
      </c>
    </row>
    <row r="20" spans="1:6" x14ac:dyDescent="0.2">
      <c r="A20" s="15">
        <v>28</v>
      </c>
      <c r="B20" s="38" t="s">
        <v>29</v>
      </c>
      <c r="C20" s="73">
        <v>14.776</v>
      </c>
      <c r="D20" s="67">
        <v>12.949</v>
      </c>
      <c r="E20" s="70">
        <v>0</v>
      </c>
      <c r="F20" s="10">
        <v>0</v>
      </c>
    </row>
    <row r="21" spans="1:6" x14ac:dyDescent="0.2">
      <c r="A21" s="15">
        <v>12</v>
      </c>
      <c r="B21" s="38" t="s">
        <v>30</v>
      </c>
      <c r="C21" s="73">
        <v>19.137</v>
      </c>
      <c r="D21" s="67">
        <v>23.088999999999999</v>
      </c>
      <c r="E21" s="70">
        <v>0</v>
      </c>
      <c r="F21" s="10">
        <v>574</v>
      </c>
    </row>
    <row r="22" spans="1:6" x14ac:dyDescent="0.2">
      <c r="A22" s="15">
        <v>13</v>
      </c>
      <c r="B22" s="38" t="s">
        <v>30</v>
      </c>
      <c r="C22" s="73">
        <v>20.64</v>
      </c>
      <c r="D22" s="67">
        <v>20.81</v>
      </c>
      <c r="E22" s="70">
        <v>0</v>
      </c>
      <c r="F22" s="10">
        <v>0</v>
      </c>
    </row>
    <row r="23" spans="1:6" x14ac:dyDescent="0.2">
      <c r="A23" s="15">
        <v>14</v>
      </c>
      <c r="B23" s="38" t="s">
        <v>30</v>
      </c>
      <c r="C23" s="73">
        <v>15.635</v>
      </c>
      <c r="D23" s="67">
        <v>13.323</v>
      </c>
      <c r="E23" s="70">
        <v>0</v>
      </c>
      <c r="F23" s="10">
        <v>0</v>
      </c>
    </row>
    <row r="24" spans="1:6" x14ac:dyDescent="0.2">
      <c r="A24" s="15">
        <v>15</v>
      </c>
      <c r="B24" s="38" t="s">
        <v>30</v>
      </c>
      <c r="C24" s="73">
        <v>14.94</v>
      </c>
      <c r="D24" s="67">
        <v>15.61</v>
      </c>
      <c r="E24" s="70">
        <v>0</v>
      </c>
      <c r="F24" s="10">
        <v>40</v>
      </c>
    </row>
    <row r="25" spans="1:6" x14ac:dyDescent="0.2">
      <c r="A25" s="15">
        <v>24</v>
      </c>
      <c r="B25" s="38" t="s">
        <v>30</v>
      </c>
      <c r="C25" s="73">
        <v>14.48</v>
      </c>
      <c r="D25" s="67">
        <v>13.36</v>
      </c>
      <c r="E25" s="70">
        <v>0</v>
      </c>
      <c r="F25" s="10">
        <v>0</v>
      </c>
    </row>
    <row r="26" spans="1:6" ht="17" thickBot="1" x14ac:dyDescent="0.25">
      <c r="A26" s="16">
        <v>25</v>
      </c>
      <c r="B26" s="39" t="s">
        <v>30</v>
      </c>
      <c r="C26" s="74">
        <v>13.59</v>
      </c>
      <c r="D26" s="68">
        <v>12.76</v>
      </c>
      <c r="E26" s="71">
        <v>0</v>
      </c>
      <c r="F26" s="64">
        <v>0</v>
      </c>
    </row>
  </sheetData>
  <mergeCells count="2">
    <mergeCell ref="A1:B1"/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A</vt:lpstr>
      <vt:lpstr>Table B</vt:lpstr>
      <vt:lpstr>Table C</vt:lpstr>
      <vt:lpstr>Table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2017-07-09T12:45:51Z</dcterms:created>
  <dcterms:modified xsi:type="dcterms:W3CDTF">2017-10-30T06:57:28Z</dcterms:modified>
</cp:coreProperties>
</file>