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430"/>
  <workbookPr autoCompressPictures="0"/>
  <bookViews>
    <workbookView xWindow="120" yWindow="20" windowWidth="28620" windowHeight="12660"/>
  </bookViews>
  <sheets>
    <sheet name="malay male" sheetId="1" r:id="rId1"/>
    <sheet name="malay female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58" i="2" l="1"/>
  <c r="R58" i="2"/>
  <c r="X58" i="2"/>
  <c r="V58" i="2"/>
  <c r="U58" i="2"/>
  <c r="T58" i="2"/>
  <c r="Q58" i="2"/>
  <c r="P58" i="2"/>
  <c r="O58" i="2"/>
  <c r="N58" i="2"/>
  <c r="M58" i="2"/>
  <c r="L58" i="2"/>
  <c r="K58" i="2"/>
  <c r="J58" i="2"/>
  <c r="I58" i="2"/>
  <c r="H58" i="2"/>
  <c r="W58" i="2"/>
  <c r="G58" i="2"/>
  <c r="F58" i="2"/>
  <c r="E58" i="2"/>
  <c r="D58" i="2"/>
  <c r="C58" i="2"/>
  <c r="B58" i="2"/>
  <c r="H57" i="2"/>
  <c r="M57" i="2"/>
  <c r="W57" i="2"/>
  <c r="V57" i="2"/>
  <c r="U57" i="2"/>
  <c r="T57" i="2"/>
  <c r="S57" i="2"/>
  <c r="R57" i="2"/>
  <c r="X57" i="2"/>
  <c r="Q57" i="2"/>
  <c r="P57" i="2"/>
  <c r="O57" i="2"/>
  <c r="N57" i="2"/>
  <c r="L57" i="2"/>
  <c r="K57" i="2"/>
  <c r="J57" i="2"/>
  <c r="I57" i="2"/>
  <c r="G57" i="2"/>
  <c r="F57" i="2"/>
  <c r="E57" i="2"/>
  <c r="D57" i="2"/>
  <c r="C57" i="2"/>
  <c r="B57" i="2"/>
  <c r="X56" i="2"/>
  <c r="W56" i="2"/>
  <c r="X55" i="2"/>
  <c r="W55" i="2"/>
  <c r="X54" i="2"/>
  <c r="W54" i="2"/>
  <c r="X53" i="2"/>
  <c r="W53" i="2"/>
  <c r="X52" i="2"/>
  <c r="W52" i="2"/>
  <c r="X51" i="2"/>
  <c r="W51" i="2"/>
  <c r="X50" i="2"/>
  <c r="W50" i="2"/>
  <c r="X49" i="2"/>
  <c r="W49" i="2"/>
  <c r="X48" i="2"/>
  <c r="W48" i="2"/>
  <c r="X47" i="2"/>
  <c r="W47" i="2"/>
  <c r="X46" i="2"/>
  <c r="W46" i="2"/>
  <c r="X45" i="2"/>
  <c r="W45" i="2"/>
  <c r="X44" i="2"/>
  <c r="W44" i="2"/>
  <c r="X43" i="2"/>
  <c r="W43" i="2"/>
  <c r="X42" i="2"/>
  <c r="W42" i="2"/>
  <c r="X41" i="2"/>
  <c r="W41" i="2"/>
  <c r="X40" i="2"/>
  <c r="W40" i="2"/>
  <c r="X39" i="2"/>
  <c r="W39" i="2"/>
  <c r="X38" i="2"/>
  <c r="W38" i="2"/>
  <c r="X37" i="2"/>
  <c r="W37" i="2"/>
  <c r="X36" i="2"/>
  <c r="W36" i="2"/>
  <c r="X35" i="2"/>
  <c r="W35" i="2"/>
  <c r="X34" i="2"/>
  <c r="W34" i="2"/>
  <c r="X33" i="2"/>
  <c r="W33" i="2"/>
  <c r="X32" i="2"/>
  <c r="W32" i="2"/>
  <c r="X31" i="2"/>
  <c r="W31" i="2"/>
  <c r="X30" i="2"/>
  <c r="W30" i="2"/>
  <c r="X29" i="2"/>
  <c r="W29" i="2"/>
  <c r="X28" i="2"/>
  <c r="W28" i="2"/>
  <c r="X27" i="2"/>
  <c r="W27" i="2"/>
  <c r="X26" i="2"/>
  <c r="W26" i="2"/>
  <c r="X25" i="2"/>
  <c r="W25" i="2"/>
  <c r="X24" i="2"/>
  <c r="W24" i="2"/>
  <c r="X23" i="2"/>
  <c r="W23" i="2"/>
  <c r="X22" i="2"/>
  <c r="W22" i="2"/>
  <c r="X21" i="2"/>
  <c r="W21" i="2"/>
  <c r="X20" i="2"/>
  <c r="W20" i="2"/>
  <c r="X19" i="2"/>
  <c r="W19" i="2"/>
  <c r="X18" i="2"/>
  <c r="W18" i="2"/>
  <c r="X17" i="2"/>
  <c r="W17" i="2"/>
  <c r="X16" i="2"/>
  <c r="W16" i="2"/>
  <c r="X15" i="2"/>
  <c r="W15" i="2"/>
  <c r="X14" i="2"/>
  <c r="W14" i="2"/>
  <c r="X13" i="2"/>
  <c r="W13" i="2"/>
  <c r="X12" i="2"/>
  <c r="W12" i="2"/>
  <c r="X11" i="2"/>
  <c r="W11" i="2"/>
  <c r="X10" i="2"/>
  <c r="W10" i="2"/>
  <c r="X9" i="2"/>
  <c r="W9" i="2"/>
  <c r="X8" i="2"/>
  <c r="W8" i="2"/>
  <c r="X7" i="2"/>
  <c r="W7" i="2"/>
  <c r="X6" i="2"/>
  <c r="W6" i="2"/>
  <c r="X5" i="2"/>
  <c r="W5" i="2"/>
  <c r="X4" i="2"/>
  <c r="W4" i="2"/>
  <c r="X3" i="2"/>
  <c r="W3" i="2"/>
  <c r="X2" i="2"/>
  <c r="W2" i="2"/>
  <c r="V57" i="1"/>
  <c r="U57" i="1"/>
  <c r="T57" i="1"/>
  <c r="S57" i="1"/>
  <c r="R57" i="1"/>
  <c r="X57" i="1"/>
  <c r="Q57" i="1"/>
  <c r="P57" i="1"/>
  <c r="O57" i="1"/>
  <c r="N57" i="1"/>
  <c r="M57" i="1"/>
  <c r="L57" i="1"/>
  <c r="K57" i="1"/>
  <c r="J57" i="1"/>
  <c r="I57" i="1"/>
  <c r="H57" i="1"/>
  <c r="W57" i="1"/>
  <c r="G57" i="1"/>
  <c r="F57" i="1"/>
  <c r="E57" i="1"/>
  <c r="D57" i="1"/>
  <c r="C57" i="1"/>
  <c r="B57" i="1"/>
  <c r="H56" i="1"/>
  <c r="M56" i="1"/>
  <c r="W56" i="1"/>
  <c r="V56" i="1"/>
  <c r="U56" i="1"/>
  <c r="T56" i="1"/>
  <c r="S56" i="1"/>
  <c r="R56" i="1"/>
  <c r="X56" i="1"/>
  <c r="Q56" i="1"/>
  <c r="P56" i="1"/>
  <c r="O56" i="1"/>
  <c r="N56" i="1"/>
  <c r="L56" i="1"/>
  <c r="K56" i="1"/>
  <c r="J56" i="1"/>
  <c r="I56" i="1"/>
  <c r="G56" i="1"/>
  <c r="F56" i="1"/>
  <c r="E56" i="1"/>
  <c r="D56" i="1"/>
  <c r="C56" i="1"/>
  <c r="B56" i="1"/>
  <c r="X55" i="1"/>
  <c r="W55" i="1"/>
  <c r="X54" i="1"/>
  <c r="W54" i="1"/>
  <c r="X53" i="1"/>
  <c r="W53" i="1"/>
  <c r="X52" i="1"/>
  <c r="W52" i="1"/>
  <c r="X51" i="1"/>
  <c r="W51" i="1"/>
  <c r="X50" i="1"/>
  <c r="W50" i="1"/>
  <c r="X49" i="1"/>
  <c r="W49" i="1"/>
  <c r="X48" i="1"/>
  <c r="W48" i="1"/>
  <c r="X47" i="1"/>
  <c r="W47" i="1"/>
  <c r="X46" i="1"/>
  <c r="W46" i="1"/>
  <c r="X45" i="1"/>
  <c r="W45" i="1"/>
  <c r="X44" i="1"/>
  <c r="W44" i="1"/>
  <c r="X43" i="1"/>
  <c r="W43" i="1"/>
  <c r="X42" i="1"/>
  <c r="W42" i="1"/>
  <c r="X41" i="1"/>
  <c r="W41" i="1"/>
  <c r="X40" i="1"/>
  <c r="W40" i="1"/>
  <c r="X39" i="1"/>
  <c r="W39" i="1"/>
  <c r="X38" i="1"/>
  <c r="W38" i="1"/>
  <c r="X37" i="1"/>
  <c r="W37" i="1"/>
  <c r="X36" i="1"/>
  <c r="W36" i="1"/>
  <c r="X35" i="1"/>
  <c r="W35" i="1"/>
  <c r="X34" i="1"/>
  <c r="W34" i="1"/>
  <c r="X33" i="1"/>
  <c r="W33" i="1"/>
  <c r="X32" i="1"/>
  <c r="W32" i="1"/>
  <c r="X31" i="1"/>
  <c r="W31" i="1"/>
  <c r="X30" i="1"/>
  <c r="W30" i="1"/>
  <c r="X29" i="1"/>
  <c r="W29" i="1"/>
  <c r="X28" i="1"/>
  <c r="W28" i="1"/>
  <c r="X27" i="1"/>
  <c r="W27" i="1"/>
  <c r="X26" i="1"/>
  <c r="W26" i="1"/>
  <c r="X25" i="1"/>
  <c r="W25" i="1"/>
  <c r="X24" i="1"/>
  <c r="W24" i="1"/>
  <c r="X23" i="1"/>
  <c r="W23" i="1"/>
  <c r="X22" i="1"/>
  <c r="W22" i="1"/>
  <c r="X21" i="1"/>
  <c r="W21" i="1"/>
  <c r="X20" i="1"/>
  <c r="W20" i="1"/>
  <c r="X19" i="1"/>
  <c r="W19" i="1"/>
  <c r="X18" i="1"/>
  <c r="W18" i="1"/>
  <c r="X17" i="1"/>
  <c r="W17" i="1"/>
  <c r="X16" i="1"/>
  <c r="W16" i="1"/>
  <c r="X15" i="1"/>
  <c r="W15" i="1"/>
  <c r="X14" i="1"/>
  <c r="W14" i="1"/>
  <c r="X13" i="1"/>
  <c r="W13" i="1"/>
  <c r="X12" i="1"/>
  <c r="W12" i="1"/>
  <c r="X11" i="1"/>
  <c r="W11" i="1"/>
  <c r="X10" i="1"/>
  <c r="W10" i="1"/>
  <c r="X9" i="1"/>
  <c r="W9" i="1"/>
  <c r="X8" i="1"/>
  <c r="W8" i="1"/>
  <c r="X7" i="1"/>
  <c r="W7" i="1"/>
  <c r="X6" i="1"/>
  <c r="W6" i="1"/>
  <c r="X5" i="1"/>
  <c r="W5" i="1"/>
  <c r="X4" i="1"/>
  <c r="W4" i="1"/>
  <c r="X3" i="1"/>
  <c r="W3" i="1"/>
  <c r="X2" i="1"/>
  <c r="W2" i="1"/>
</calcChain>
</file>

<file path=xl/sharedStrings.xml><?xml version="1.0" encoding="utf-8"?>
<sst xmlns="http://schemas.openxmlformats.org/spreadsheetml/2006/main" count="189" uniqueCount="164">
  <si>
    <t>ID</t>
  </si>
  <si>
    <t>age</t>
  </si>
  <si>
    <t>(exR-exL)</t>
  </si>
  <si>
    <t>exR-enR</t>
  </si>
  <si>
    <t>exL-enL</t>
  </si>
  <si>
    <t>enR-enL</t>
  </si>
  <si>
    <t>(sn-prn)</t>
  </si>
  <si>
    <t xml:space="preserve"> (alR-alL)</t>
  </si>
  <si>
    <t>(n-sn)</t>
  </si>
  <si>
    <t xml:space="preserve"> (n-prn)</t>
  </si>
  <si>
    <t>(sbaR-sbaL)</t>
  </si>
  <si>
    <t xml:space="preserve"> (sn-sto)</t>
  </si>
  <si>
    <t>(chR-chL)</t>
  </si>
  <si>
    <t xml:space="preserve"> (cphR-cphL)</t>
  </si>
  <si>
    <t xml:space="preserve"> (sn-ls)</t>
  </si>
  <si>
    <t>(ls-sto)</t>
  </si>
  <si>
    <t>sto-li</t>
  </si>
  <si>
    <t>n-gn</t>
  </si>
  <si>
    <t>sn-gn</t>
  </si>
  <si>
    <t>g-sn-pog</t>
  </si>
  <si>
    <t>ULA-sn-col</t>
  </si>
  <si>
    <t>cp-pog-sn</t>
  </si>
  <si>
    <t>alR-alL/chR-chL</t>
  </si>
  <si>
    <t xml:space="preserve">sn-gn/n-gn </t>
  </si>
  <si>
    <t xml:space="preserve"> 96.42</t>
  </si>
  <si>
    <t xml:space="preserve"> 27.66</t>
  </si>
  <si>
    <t>29.42</t>
  </si>
  <si>
    <t xml:space="preserve"> 40.42</t>
  </si>
  <si>
    <t xml:space="preserve"> 13.69</t>
  </si>
  <si>
    <t>39.15</t>
  </si>
  <si>
    <t>25.9</t>
  </si>
  <si>
    <t>52.79</t>
  </si>
  <si>
    <t>12.25</t>
  </si>
  <si>
    <t>15.64</t>
  </si>
  <si>
    <t>10.32</t>
  </si>
  <si>
    <t xml:space="preserve"> 11.76</t>
  </si>
  <si>
    <t xml:space="preserve"> 132.23</t>
  </si>
  <si>
    <t>76.52</t>
  </si>
  <si>
    <t>160.81</t>
  </si>
  <si>
    <t xml:space="preserve"> 117.93</t>
  </si>
  <si>
    <t>102.57</t>
  </si>
  <si>
    <t xml:space="preserve"> 93.31</t>
  </si>
  <si>
    <t xml:space="preserve"> 29.4</t>
  </si>
  <si>
    <t>29.02</t>
  </si>
  <si>
    <t xml:space="preserve"> 36.21</t>
  </si>
  <si>
    <t xml:space="preserve"> 19.59</t>
  </si>
  <si>
    <t>41.71</t>
  </si>
  <si>
    <t xml:space="preserve"> 58.42</t>
  </si>
  <si>
    <t>49.45</t>
  </si>
  <si>
    <t>20.54</t>
  </si>
  <si>
    <t xml:space="preserve"> 24.98</t>
  </si>
  <si>
    <t>53.94</t>
  </si>
  <si>
    <t>14.92</t>
  </si>
  <si>
    <t xml:space="preserve"> 18.19</t>
  </si>
  <si>
    <t>10.16</t>
  </si>
  <si>
    <t xml:space="preserve"> 9.11</t>
  </si>
  <si>
    <t>128.83</t>
  </si>
  <si>
    <t xml:space="preserve"> 72.31</t>
  </si>
  <si>
    <t>170.69</t>
  </si>
  <si>
    <t>97.24</t>
  </si>
  <si>
    <t xml:space="preserve"> 121.89</t>
  </si>
  <si>
    <t>91.95</t>
  </si>
  <si>
    <t>28.39</t>
  </si>
  <si>
    <t>29.19</t>
  </si>
  <si>
    <t>34.82</t>
  </si>
  <si>
    <t xml:space="preserve"> 17.16</t>
  </si>
  <si>
    <t>41.89</t>
  </si>
  <si>
    <t xml:space="preserve"> 54.74</t>
  </si>
  <si>
    <t>48.26</t>
  </si>
  <si>
    <t>16.66</t>
  </si>
  <si>
    <t>24.75</t>
  </si>
  <si>
    <t xml:space="preserve"> 50.72</t>
  </si>
  <si>
    <t>13.61</t>
  </si>
  <si>
    <t>15.87</t>
  </si>
  <si>
    <t>10.02</t>
  </si>
  <si>
    <t xml:space="preserve"> 8.94</t>
  </si>
  <si>
    <t xml:space="preserve"> 113.81</t>
  </si>
  <si>
    <t xml:space="preserve"> 61.19</t>
  </si>
  <si>
    <t>168.51</t>
  </si>
  <si>
    <t>107.83</t>
  </si>
  <si>
    <t>118.62</t>
  </si>
  <si>
    <t>Mean</t>
  </si>
  <si>
    <t>StdDev</t>
  </si>
  <si>
    <t>Age</t>
  </si>
  <si>
    <t>91.60</t>
  </si>
  <si>
    <t xml:space="preserve"> 29.70</t>
  </si>
  <si>
    <t xml:space="preserve"> 29.23</t>
  </si>
  <si>
    <t xml:space="preserve"> 34.12</t>
  </si>
  <si>
    <t>16.18</t>
  </si>
  <si>
    <t xml:space="preserve"> 39.47</t>
  </si>
  <si>
    <t>55.9</t>
  </si>
  <si>
    <t xml:space="preserve"> 46.32</t>
  </si>
  <si>
    <t xml:space="preserve"> 19.21</t>
  </si>
  <si>
    <t xml:space="preserve"> 22.48</t>
  </si>
  <si>
    <t xml:space="preserve"> 48.02</t>
  </si>
  <si>
    <t>12.86</t>
  </si>
  <si>
    <t>13.4</t>
  </si>
  <si>
    <t>10.98</t>
  </si>
  <si>
    <t xml:space="preserve"> 10.03</t>
  </si>
  <si>
    <t>120.38</t>
  </si>
  <si>
    <t xml:space="preserve"> 64.93</t>
  </si>
  <si>
    <t xml:space="preserve"> 178.18</t>
  </si>
  <si>
    <t>103.23</t>
  </si>
  <si>
    <t xml:space="preserve"> 104.33</t>
  </si>
  <si>
    <t xml:space="preserve"> 90.04</t>
  </si>
  <si>
    <t xml:space="preserve"> 26.43</t>
  </si>
  <si>
    <t>26.92</t>
  </si>
  <si>
    <t>38.16</t>
  </si>
  <si>
    <t xml:space="preserve"> 17.59</t>
  </si>
  <si>
    <t>39.66</t>
  </si>
  <si>
    <t>51.86</t>
  </si>
  <si>
    <t xml:space="preserve"> 43.90</t>
  </si>
  <si>
    <t>18.84</t>
  </si>
  <si>
    <t xml:space="preserve"> 21.56</t>
  </si>
  <si>
    <t>47.36</t>
  </si>
  <si>
    <t xml:space="preserve"> 11.05</t>
  </si>
  <si>
    <t>15.40</t>
  </si>
  <si>
    <t>8.65</t>
  </si>
  <si>
    <t xml:space="preserve"> 10.55</t>
  </si>
  <si>
    <t>108.57</t>
  </si>
  <si>
    <t>58.45</t>
  </si>
  <si>
    <t xml:space="preserve"> 171.3</t>
  </si>
  <si>
    <t xml:space="preserve"> 103.86</t>
  </si>
  <si>
    <t>106.28</t>
  </si>
  <si>
    <t>90.66</t>
  </si>
  <si>
    <t>30.82</t>
  </si>
  <si>
    <t xml:space="preserve"> 28.9</t>
  </si>
  <si>
    <t xml:space="preserve"> 32.23</t>
  </si>
  <si>
    <t xml:space="preserve"> 12.49</t>
  </si>
  <si>
    <t>34.50</t>
  </si>
  <si>
    <t>51.61</t>
  </si>
  <si>
    <t>45.81</t>
  </si>
  <si>
    <t xml:space="preserve"> 20.55</t>
  </si>
  <si>
    <t>20.91</t>
  </si>
  <si>
    <t>47.42</t>
  </si>
  <si>
    <t>12.85</t>
  </si>
  <si>
    <t>12.83</t>
  </si>
  <si>
    <t>8.99</t>
  </si>
  <si>
    <t>10.30</t>
  </si>
  <si>
    <t>110.21</t>
  </si>
  <si>
    <t xml:space="preserve"> 60.66</t>
  </si>
  <si>
    <t>166.87</t>
  </si>
  <si>
    <t>111.46</t>
  </si>
  <si>
    <t>107.88</t>
  </si>
  <si>
    <t xml:space="preserve"> 94.18</t>
  </si>
  <si>
    <t>28.51</t>
  </si>
  <si>
    <t xml:space="preserve"> 29.52</t>
  </si>
  <si>
    <t>37.13</t>
  </si>
  <si>
    <t>15.60</t>
  </si>
  <si>
    <t xml:space="preserve"> 39.39</t>
  </si>
  <si>
    <t xml:space="preserve"> 47.74</t>
  </si>
  <si>
    <t xml:space="preserve"> 41.85</t>
  </si>
  <si>
    <t>16.31</t>
  </si>
  <si>
    <t xml:space="preserve"> 22.61</t>
  </si>
  <si>
    <t xml:space="preserve"> 44.73</t>
  </si>
  <si>
    <t>14.98</t>
  </si>
  <si>
    <t xml:space="preserve"> 10.22</t>
  </si>
  <si>
    <t xml:space="preserve"> 9.08</t>
  </si>
  <si>
    <t xml:space="preserve"> 107.74</t>
  </si>
  <si>
    <t>61.52</t>
  </si>
  <si>
    <t xml:space="preserve"> 172.02</t>
  </si>
  <si>
    <t xml:space="preserve"> 97.18</t>
  </si>
  <si>
    <t>113.25</t>
  </si>
  <si>
    <t xml:space="preserve"> 44.1382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</si>
</sst>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 applyAlignment="1">
      <alignment horizontal="right" vertical="top"/>
    </xf>
    <xf numFmtId="2" fontId="0" fillId="0" borderId="0" xfId="0" applyNumberFormat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1" xfId="0" applyFill="1" applyBorder="1" applyAlignment="1">
      <alignment horizontal="right" vertical="top"/>
    </xf>
    <xf numFmtId="1" fontId="0" fillId="0" borderId="0" xfId="0" applyNumberFormat="1"/>
    <xf numFmtId="2" fontId="0" fillId="0" borderId="0" xfId="0" applyNumberFormat="1"/>
    <xf numFmtId="0" fontId="0" fillId="0" borderId="1" xfId="0" applyBorder="1"/>
    <xf numFmtId="0" fontId="0" fillId="0" borderId="1" xfId="0" applyFill="1" applyBorder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7"/>
  <sheetViews>
    <sheetView tabSelected="1" workbookViewId="0">
      <selection sqref="A1:XFD1048576"/>
    </sheetView>
  </sheetViews>
  <sheetFormatPr baseColWidth="10" defaultColWidth="8.83203125" defaultRowHeight="14" x14ac:dyDescent="0"/>
  <cols>
    <col min="1" max="1" width="8.83203125" style="5"/>
    <col min="2" max="2" width="8.83203125" style="6"/>
    <col min="23" max="23" width="16.1640625" customWidth="1"/>
    <col min="24" max="24" width="13.6640625" customWidth="1"/>
  </cols>
  <sheetData>
    <row r="1" spans="1:24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3" t="s">
        <v>10</v>
      </c>
      <c r="L1" s="4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</row>
    <row r="2" spans="1:24">
      <c r="A2" s="1">
        <v>17</v>
      </c>
      <c r="B2" s="2">
        <v>24.24</v>
      </c>
      <c r="C2" s="2">
        <v>100.91</v>
      </c>
      <c r="D2" s="2">
        <v>31.05</v>
      </c>
      <c r="E2" s="2">
        <v>31.28</v>
      </c>
      <c r="F2" s="2">
        <v>40.21</v>
      </c>
      <c r="G2" s="2">
        <v>19.564999999999998</v>
      </c>
      <c r="H2" s="2">
        <v>38.090000000000003</v>
      </c>
      <c r="I2" s="2">
        <v>57.95</v>
      </c>
      <c r="J2" s="2">
        <v>46.26</v>
      </c>
      <c r="K2" s="2">
        <v>18.965</v>
      </c>
      <c r="L2" s="2">
        <v>23.015000000000001</v>
      </c>
      <c r="M2" s="2">
        <v>48.019999999999996</v>
      </c>
      <c r="N2" s="2">
        <v>11.79</v>
      </c>
      <c r="O2" s="2">
        <v>14.31</v>
      </c>
      <c r="P2" s="2">
        <v>11.23</v>
      </c>
      <c r="Q2" s="2">
        <v>12.48</v>
      </c>
      <c r="R2" s="2">
        <v>119.55500000000001</v>
      </c>
      <c r="S2" s="2">
        <v>62.489999999999995</v>
      </c>
      <c r="T2" s="2">
        <v>174.72</v>
      </c>
      <c r="U2" s="2">
        <v>112.425</v>
      </c>
      <c r="V2" s="2">
        <v>115.32</v>
      </c>
      <c r="W2" s="2">
        <f t="shared" ref="W2:W57" si="0">H2/M2</f>
        <v>0.79321116201582687</v>
      </c>
      <c r="X2" s="2">
        <f t="shared" ref="X2:X57" si="1">S2/R2</f>
        <v>0.52268830245493703</v>
      </c>
    </row>
    <row r="3" spans="1:24">
      <c r="A3" s="1">
        <v>36</v>
      </c>
      <c r="B3" s="2">
        <v>22.92</v>
      </c>
      <c r="C3" s="2" t="s">
        <v>24</v>
      </c>
      <c r="D3" s="2" t="s">
        <v>25</v>
      </c>
      <c r="E3" s="2" t="s">
        <v>26</v>
      </c>
      <c r="F3" s="2" t="s">
        <v>27</v>
      </c>
      <c r="G3" s="2" t="s">
        <v>28</v>
      </c>
      <c r="H3" s="2" t="s">
        <v>29</v>
      </c>
      <c r="I3" s="2">
        <v>60.31</v>
      </c>
      <c r="J3" s="2">
        <v>54.33</v>
      </c>
      <c r="K3" s="2">
        <v>17.59</v>
      </c>
      <c r="L3" s="2" t="s">
        <v>30</v>
      </c>
      <c r="M3" s="2" t="s">
        <v>31</v>
      </c>
      <c r="N3" s="2" t="s">
        <v>32</v>
      </c>
      <c r="O3" s="2" t="s">
        <v>33</v>
      </c>
      <c r="P3" s="2" t="s">
        <v>34</v>
      </c>
      <c r="Q3" s="2" t="s">
        <v>35</v>
      </c>
      <c r="R3" s="2" t="s">
        <v>36</v>
      </c>
      <c r="S3" s="2" t="s">
        <v>37</v>
      </c>
      <c r="T3" s="2" t="s">
        <v>38</v>
      </c>
      <c r="U3" s="2" t="s">
        <v>39</v>
      </c>
      <c r="V3" s="2" t="s">
        <v>40</v>
      </c>
      <c r="W3" s="2">
        <f t="shared" si="0"/>
        <v>0.74161773063080128</v>
      </c>
      <c r="X3" s="2">
        <f t="shared" si="1"/>
        <v>0.57868864856689106</v>
      </c>
    </row>
    <row r="4" spans="1:24">
      <c r="A4" s="1">
        <v>37</v>
      </c>
      <c r="B4" s="2">
        <v>23.33</v>
      </c>
      <c r="C4" s="2">
        <v>93.865000000000009</v>
      </c>
      <c r="D4" s="2">
        <v>28.43</v>
      </c>
      <c r="E4" s="2">
        <v>28.950000000000003</v>
      </c>
      <c r="F4" s="2">
        <v>37.745000000000005</v>
      </c>
      <c r="G4" s="2">
        <v>18.649999999999999</v>
      </c>
      <c r="H4" s="2">
        <v>39.980000000000004</v>
      </c>
      <c r="I4" s="2">
        <v>55.325000000000003</v>
      </c>
      <c r="J4" s="2">
        <v>46.68</v>
      </c>
      <c r="K4" s="2">
        <v>16.265000000000001</v>
      </c>
      <c r="L4" s="2">
        <v>23.369999999999997</v>
      </c>
      <c r="M4" s="2">
        <v>53.765000000000001</v>
      </c>
      <c r="N4" s="2">
        <v>11.36</v>
      </c>
      <c r="O4" s="2">
        <v>13.78</v>
      </c>
      <c r="P4" s="2">
        <v>11.154999999999999</v>
      </c>
      <c r="Q4" s="2">
        <v>9.8800000000000008</v>
      </c>
      <c r="R4" s="2">
        <v>117.58500000000001</v>
      </c>
      <c r="S4" s="2">
        <v>64.83</v>
      </c>
      <c r="T4" s="2">
        <v>164.91</v>
      </c>
      <c r="U4" s="2">
        <v>111.62</v>
      </c>
      <c r="V4" s="2">
        <v>105.25999999999999</v>
      </c>
      <c r="W4" s="2">
        <f t="shared" si="0"/>
        <v>0.74360643541337312</v>
      </c>
      <c r="X4" s="2">
        <f t="shared" si="1"/>
        <v>0.55134583492792444</v>
      </c>
    </row>
    <row r="5" spans="1:24">
      <c r="A5" s="1">
        <v>57</v>
      </c>
      <c r="B5" s="2">
        <v>29.83</v>
      </c>
      <c r="C5" s="2" t="s">
        <v>41</v>
      </c>
      <c r="D5" s="2" t="s">
        <v>42</v>
      </c>
      <c r="E5" s="2" t="s">
        <v>43</v>
      </c>
      <c r="F5" s="2" t="s">
        <v>44</v>
      </c>
      <c r="G5" s="2" t="s">
        <v>45</v>
      </c>
      <c r="H5" s="2" t="s">
        <v>46</v>
      </c>
      <c r="I5" s="2" t="s">
        <v>47</v>
      </c>
      <c r="J5" s="2" t="s">
        <v>48</v>
      </c>
      <c r="K5" s="2" t="s">
        <v>49</v>
      </c>
      <c r="L5" s="2" t="s">
        <v>50</v>
      </c>
      <c r="M5" s="2" t="s">
        <v>51</v>
      </c>
      <c r="N5" s="2" t="s">
        <v>52</v>
      </c>
      <c r="O5" s="2" t="s">
        <v>53</v>
      </c>
      <c r="P5" s="2" t="s">
        <v>54</v>
      </c>
      <c r="Q5" s="2" t="s">
        <v>55</v>
      </c>
      <c r="R5" s="2" t="s">
        <v>56</v>
      </c>
      <c r="S5" s="2" t="s">
        <v>57</v>
      </c>
      <c r="T5" s="2" t="s">
        <v>58</v>
      </c>
      <c r="U5" s="2" t="s">
        <v>59</v>
      </c>
      <c r="V5" s="2" t="s">
        <v>60</v>
      </c>
      <c r="W5" s="2">
        <f t="shared" si="0"/>
        <v>0.77326659251019658</v>
      </c>
      <c r="X5" s="2">
        <f t="shared" si="1"/>
        <v>0.56128231002095785</v>
      </c>
    </row>
    <row r="6" spans="1:24">
      <c r="A6" s="1">
        <v>58</v>
      </c>
      <c r="B6" s="2">
        <v>24.17</v>
      </c>
      <c r="C6" s="2" t="s">
        <v>61</v>
      </c>
      <c r="D6" s="2" t="s">
        <v>62</v>
      </c>
      <c r="E6" s="2" t="s">
        <v>63</v>
      </c>
      <c r="F6" s="2" t="s">
        <v>64</v>
      </c>
      <c r="G6" s="2" t="s">
        <v>65</v>
      </c>
      <c r="H6" s="2" t="s">
        <v>66</v>
      </c>
      <c r="I6" s="2" t="s">
        <v>67</v>
      </c>
      <c r="J6" s="2" t="s">
        <v>68</v>
      </c>
      <c r="K6" s="2" t="s">
        <v>69</v>
      </c>
      <c r="L6" s="2" t="s">
        <v>70</v>
      </c>
      <c r="M6" s="2" t="s">
        <v>71</v>
      </c>
      <c r="N6" s="2" t="s">
        <v>72</v>
      </c>
      <c r="O6" s="2" t="s">
        <v>73</v>
      </c>
      <c r="P6" s="2" t="s">
        <v>74</v>
      </c>
      <c r="Q6" s="2" t="s">
        <v>75</v>
      </c>
      <c r="R6" s="2" t="s">
        <v>76</v>
      </c>
      <c r="S6" s="2" t="s">
        <v>77</v>
      </c>
      <c r="T6" s="2" t="s">
        <v>78</v>
      </c>
      <c r="U6" s="2" t="s">
        <v>79</v>
      </c>
      <c r="V6" s="2" t="s">
        <v>80</v>
      </c>
      <c r="W6" s="2">
        <f t="shared" si="0"/>
        <v>0.82590694006309151</v>
      </c>
      <c r="X6" s="2">
        <f t="shared" si="1"/>
        <v>0.53765047008171507</v>
      </c>
    </row>
    <row r="7" spans="1:24">
      <c r="A7" s="1">
        <v>62</v>
      </c>
      <c r="B7" s="2">
        <v>23.25</v>
      </c>
      <c r="C7" s="2">
        <v>93.36</v>
      </c>
      <c r="D7" s="2">
        <v>28.53</v>
      </c>
      <c r="E7" s="2">
        <v>30.11</v>
      </c>
      <c r="F7" s="2">
        <v>35.5</v>
      </c>
      <c r="G7" s="2">
        <v>19.59</v>
      </c>
      <c r="H7" s="2">
        <v>36.47</v>
      </c>
      <c r="I7" s="2">
        <v>52.74</v>
      </c>
      <c r="J7" s="2">
        <v>43.62</v>
      </c>
      <c r="K7" s="2">
        <v>19.16</v>
      </c>
      <c r="L7" s="2">
        <v>20.86</v>
      </c>
      <c r="M7" s="2">
        <v>47.1</v>
      </c>
      <c r="N7" s="2">
        <v>10.42</v>
      </c>
      <c r="O7" s="2">
        <v>11.98</v>
      </c>
      <c r="P7" s="2">
        <v>10.76</v>
      </c>
      <c r="Q7" s="2">
        <v>11.6</v>
      </c>
      <c r="R7" s="2">
        <v>116.31</v>
      </c>
      <c r="S7" s="2">
        <v>64.83</v>
      </c>
      <c r="T7" s="2">
        <v>174.72</v>
      </c>
      <c r="U7" s="2">
        <v>95.79</v>
      </c>
      <c r="V7" s="2">
        <v>118.12</v>
      </c>
      <c r="W7" s="2">
        <f t="shared" si="0"/>
        <v>0.77430997876857743</v>
      </c>
      <c r="X7" s="2">
        <f t="shared" si="1"/>
        <v>0.55738973433066796</v>
      </c>
    </row>
    <row r="8" spans="1:24">
      <c r="A8" s="1">
        <v>69</v>
      </c>
      <c r="B8" s="2">
        <v>23</v>
      </c>
      <c r="C8" s="2">
        <v>95.12</v>
      </c>
      <c r="D8" s="2">
        <v>32.049999999999997</v>
      </c>
      <c r="E8" s="2">
        <v>29.69</v>
      </c>
      <c r="F8" s="2">
        <v>35.78</v>
      </c>
      <c r="G8" s="2">
        <v>16.32</v>
      </c>
      <c r="H8" s="2">
        <v>37.950000000000003</v>
      </c>
      <c r="I8" s="2">
        <v>52.17</v>
      </c>
      <c r="J8" s="2">
        <v>45.95</v>
      </c>
      <c r="K8" s="2">
        <v>15</v>
      </c>
      <c r="L8" s="2">
        <v>20.46</v>
      </c>
      <c r="M8" s="2">
        <v>53.49</v>
      </c>
      <c r="N8" s="2">
        <v>11.96</v>
      </c>
      <c r="O8" s="2">
        <v>10.71</v>
      </c>
      <c r="P8" s="2">
        <v>11</v>
      </c>
      <c r="Q8" s="2">
        <v>11.28</v>
      </c>
      <c r="R8" s="2">
        <v>119.95</v>
      </c>
      <c r="S8" s="2">
        <v>71.81</v>
      </c>
      <c r="T8" s="2">
        <v>167.62</v>
      </c>
      <c r="U8" s="2">
        <v>105.16</v>
      </c>
      <c r="V8" s="2">
        <v>115.41</v>
      </c>
      <c r="W8" s="2">
        <f t="shared" si="0"/>
        <v>0.70947840717891197</v>
      </c>
      <c r="X8" s="2">
        <f t="shared" si="1"/>
        <v>0.59866611087953314</v>
      </c>
    </row>
    <row r="9" spans="1:24">
      <c r="A9" s="1">
        <v>79</v>
      </c>
      <c r="B9" s="2">
        <v>21.67</v>
      </c>
      <c r="C9" s="2">
        <v>98.81</v>
      </c>
      <c r="D9" s="2">
        <v>29.25</v>
      </c>
      <c r="E9" s="2">
        <v>31.68</v>
      </c>
      <c r="F9" s="2">
        <v>39.659999999999997</v>
      </c>
      <c r="G9" s="2">
        <v>18.010000000000002</v>
      </c>
      <c r="H9" s="2">
        <v>44.34</v>
      </c>
      <c r="I9" s="2">
        <v>53.16</v>
      </c>
      <c r="J9" s="2">
        <v>46.84</v>
      </c>
      <c r="K9" s="2">
        <v>14.46</v>
      </c>
      <c r="L9" s="2">
        <v>26.12</v>
      </c>
      <c r="M9" s="2">
        <v>53.37</v>
      </c>
      <c r="N9" s="2">
        <v>14.34</v>
      </c>
      <c r="O9" s="2">
        <v>17.25</v>
      </c>
      <c r="P9" s="2">
        <v>9.8000000000000007</v>
      </c>
      <c r="Q9" s="2">
        <v>10.82</v>
      </c>
      <c r="R9" s="2">
        <v>119.54</v>
      </c>
      <c r="S9" s="2">
        <v>70.52</v>
      </c>
      <c r="T9" s="2">
        <v>162.64400000000001</v>
      </c>
      <c r="U9" s="2">
        <v>113.54</v>
      </c>
      <c r="V9" s="2">
        <v>119.07</v>
      </c>
      <c r="W9" s="2">
        <f t="shared" si="0"/>
        <v>0.83080382237211925</v>
      </c>
      <c r="X9" s="2">
        <f t="shared" si="1"/>
        <v>0.58992805755395672</v>
      </c>
    </row>
    <row r="10" spans="1:24">
      <c r="A10" s="1">
        <v>81</v>
      </c>
      <c r="B10" s="2">
        <v>27.92</v>
      </c>
      <c r="C10" s="2">
        <v>95.09</v>
      </c>
      <c r="D10" s="2">
        <v>29.38</v>
      </c>
      <c r="E10" s="2">
        <v>30.24</v>
      </c>
      <c r="F10" s="2">
        <v>37.4</v>
      </c>
      <c r="G10" s="2">
        <v>14.37</v>
      </c>
      <c r="H10" s="2">
        <v>35.880000000000003</v>
      </c>
      <c r="I10" s="2">
        <v>49.84</v>
      </c>
      <c r="J10" s="2">
        <v>44.48</v>
      </c>
      <c r="K10" s="2">
        <v>15.34</v>
      </c>
      <c r="L10" s="2">
        <v>23.68</v>
      </c>
      <c r="M10" s="2">
        <v>42.2</v>
      </c>
      <c r="N10" s="2">
        <v>8.64</v>
      </c>
      <c r="O10" s="2">
        <v>13.7</v>
      </c>
      <c r="P10" s="2">
        <v>11.97</v>
      </c>
      <c r="Q10" s="2">
        <v>13.64</v>
      </c>
      <c r="R10" s="2">
        <v>116.45</v>
      </c>
      <c r="S10" s="2">
        <v>70.48</v>
      </c>
      <c r="T10" s="2">
        <v>160.74</v>
      </c>
      <c r="U10" s="2">
        <v>104.98</v>
      </c>
      <c r="V10" s="2">
        <v>131.96</v>
      </c>
      <c r="W10" s="2">
        <f t="shared" si="0"/>
        <v>0.85023696682464456</v>
      </c>
      <c r="X10" s="2">
        <f t="shared" si="1"/>
        <v>0.60523829969944187</v>
      </c>
    </row>
    <row r="11" spans="1:24">
      <c r="A11" s="1">
        <v>92</v>
      </c>
      <c r="B11" s="2">
        <v>21.92</v>
      </c>
      <c r="C11" s="2">
        <v>94.963999999999999</v>
      </c>
      <c r="D11" s="2">
        <v>29.47</v>
      </c>
      <c r="E11" s="2">
        <v>31.11</v>
      </c>
      <c r="F11" s="2">
        <v>35.799999999999997</v>
      </c>
      <c r="G11" s="2">
        <v>14.74</v>
      </c>
      <c r="H11" s="2">
        <v>39</v>
      </c>
      <c r="I11" s="2">
        <v>47.35</v>
      </c>
      <c r="J11" s="2">
        <v>42.03</v>
      </c>
      <c r="K11" s="2">
        <v>14.9</v>
      </c>
      <c r="L11" s="2">
        <v>26.79</v>
      </c>
      <c r="M11" s="2">
        <v>52.64</v>
      </c>
      <c r="N11" s="2">
        <v>10.45</v>
      </c>
      <c r="O11" s="2">
        <v>13.78</v>
      </c>
      <c r="P11" s="2">
        <v>14.05</v>
      </c>
      <c r="Q11" s="2">
        <v>10.69</v>
      </c>
      <c r="R11" s="2">
        <v>112.69</v>
      </c>
      <c r="S11" s="2">
        <v>69.31</v>
      </c>
      <c r="T11" s="2">
        <v>162.36000000000001</v>
      </c>
      <c r="U11" s="2">
        <v>114.97</v>
      </c>
      <c r="V11" s="2">
        <v>113.38</v>
      </c>
      <c r="W11" s="2">
        <f t="shared" si="0"/>
        <v>0.74088145896656532</v>
      </c>
      <c r="X11" s="2">
        <f t="shared" si="1"/>
        <v>0.61505013754547877</v>
      </c>
    </row>
    <row r="12" spans="1:24">
      <c r="A12" s="1">
        <v>111</v>
      </c>
      <c r="B12" s="2">
        <v>21.75</v>
      </c>
      <c r="C12" s="2">
        <v>98.49</v>
      </c>
      <c r="D12" s="2">
        <v>30.39</v>
      </c>
      <c r="E12" s="2">
        <v>31.26</v>
      </c>
      <c r="F12" s="2">
        <v>38.630000000000003</v>
      </c>
      <c r="G12" s="2">
        <v>18.100000000000001</v>
      </c>
      <c r="H12" s="2">
        <v>40.97</v>
      </c>
      <c r="I12" s="2">
        <v>58.83</v>
      </c>
      <c r="J12" s="2">
        <v>49.26</v>
      </c>
      <c r="K12" s="2">
        <v>18.82</v>
      </c>
      <c r="L12" s="2">
        <v>20.61</v>
      </c>
      <c r="M12" s="2">
        <v>53.23</v>
      </c>
      <c r="N12" s="2">
        <v>13.16</v>
      </c>
      <c r="O12" s="2">
        <v>11.03</v>
      </c>
      <c r="P12" s="2">
        <v>10.9</v>
      </c>
      <c r="Q12" s="2">
        <v>14.27</v>
      </c>
      <c r="R12" s="2">
        <v>123.88</v>
      </c>
      <c r="S12" s="2">
        <v>72.25</v>
      </c>
      <c r="T12" s="2">
        <v>159.49</v>
      </c>
      <c r="U12" s="2">
        <v>115.66</v>
      </c>
      <c r="V12" s="2">
        <v>126.56</v>
      </c>
      <c r="W12" s="2">
        <f t="shared" si="0"/>
        <v>0.76967875258312979</v>
      </c>
      <c r="X12" s="2">
        <f t="shared" si="1"/>
        <v>0.58322570229254123</v>
      </c>
    </row>
    <row r="13" spans="1:24">
      <c r="A13" s="1">
        <v>147</v>
      </c>
      <c r="B13" s="2">
        <v>20.329999999999998</v>
      </c>
      <c r="C13" s="2">
        <v>95.07</v>
      </c>
      <c r="D13" s="2">
        <v>31.51</v>
      </c>
      <c r="E13" s="2">
        <v>29.27</v>
      </c>
      <c r="F13" s="2">
        <v>36.76</v>
      </c>
      <c r="G13" s="2">
        <v>20.190000000000001</v>
      </c>
      <c r="H13" s="2">
        <v>45.17</v>
      </c>
      <c r="I13" s="2">
        <v>57.41</v>
      </c>
      <c r="J13" s="2">
        <v>45.98</v>
      </c>
      <c r="K13" s="2">
        <v>17.78</v>
      </c>
      <c r="L13" s="2">
        <v>22.16</v>
      </c>
      <c r="M13" s="2">
        <v>50.38</v>
      </c>
      <c r="N13" s="2">
        <v>10.37</v>
      </c>
      <c r="O13" s="2">
        <v>14.51</v>
      </c>
      <c r="P13" s="2">
        <v>9.9600000000000009</v>
      </c>
      <c r="Q13" s="2">
        <v>13.28</v>
      </c>
      <c r="R13" s="2">
        <v>119.53</v>
      </c>
      <c r="S13" s="2">
        <v>63.19</v>
      </c>
      <c r="T13" s="2">
        <v>171.89</v>
      </c>
      <c r="U13" s="2">
        <v>93.7</v>
      </c>
      <c r="V13" s="2">
        <v>114.75</v>
      </c>
      <c r="W13" s="2">
        <f t="shared" si="0"/>
        <v>0.89658594680428738</v>
      </c>
      <c r="X13" s="2">
        <f t="shared" si="1"/>
        <v>0.52865389441981092</v>
      </c>
    </row>
    <row r="14" spans="1:24">
      <c r="A14" s="1">
        <v>158</v>
      </c>
      <c r="B14" s="2">
        <v>25</v>
      </c>
      <c r="C14" s="2">
        <v>97.22</v>
      </c>
      <c r="D14" s="2">
        <v>31.83</v>
      </c>
      <c r="E14" s="2">
        <v>30.18</v>
      </c>
      <c r="F14" s="2">
        <v>37.17</v>
      </c>
      <c r="G14" s="2">
        <v>17.14</v>
      </c>
      <c r="H14" s="2">
        <v>41.59</v>
      </c>
      <c r="I14" s="2">
        <v>55.94</v>
      </c>
      <c r="J14" s="2">
        <v>49.21</v>
      </c>
      <c r="K14" s="2">
        <v>18.010000000000002</v>
      </c>
      <c r="L14" s="2">
        <v>21.41</v>
      </c>
      <c r="M14" s="2">
        <v>54.65</v>
      </c>
      <c r="N14" s="2">
        <v>12.39</v>
      </c>
      <c r="O14" s="2">
        <v>14.01</v>
      </c>
      <c r="P14" s="2">
        <v>10.01</v>
      </c>
      <c r="Q14" s="2">
        <v>8.6199999999999992</v>
      </c>
      <c r="R14" s="2">
        <v>122.65</v>
      </c>
      <c r="S14" s="2">
        <v>72.97</v>
      </c>
      <c r="T14" s="2">
        <v>166.17</v>
      </c>
      <c r="U14" s="2">
        <v>103.21</v>
      </c>
      <c r="V14" s="2">
        <v>121.33</v>
      </c>
      <c r="W14" s="2">
        <f t="shared" si="0"/>
        <v>0.76102470265324806</v>
      </c>
      <c r="X14" s="2">
        <f t="shared" si="1"/>
        <v>0.59494496534855279</v>
      </c>
    </row>
    <row r="15" spans="1:24">
      <c r="A15" s="1">
        <v>162</v>
      </c>
      <c r="B15" s="2">
        <v>23</v>
      </c>
      <c r="C15" s="2">
        <v>100.03</v>
      </c>
      <c r="D15" s="2">
        <v>28.93</v>
      </c>
      <c r="E15" s="2">
        <v>33.26</v>
      </c>
      <c r="F15" s="2">
        <v>39.630000000000003</v>
      </c>
      <c r="G15" s="2">
        <v>18.93</v>
      </c>
      <c r="H15" s="2">
        <v>38.119999999999997</v>
      </c>
      <c r="I15" s="2">
        <v>56.16</v>
      </c>
      <c r="J15" s="2">
        <v>49.53</v>
      </c>
      <c r="K15" s="2">
        <v>14.04</v>
      </c>
      <c r="L15" s="2">
        <v>24.57</v>
      </c>
      <c r="M15" s="2">
        <v>53.43</v>
      </c>
      <c r="N15" s="2">
        <v>13.46</v>
      </c>
      <c r="O15" s="2">
        <v>14.28</v>
      </c>
      <c r="P15" s="2">
        <v>12.04</v>
      </c>
      <c r="Q15" s="2">
        <v>11.21</v>
      </c>
      <c r="R15" s="2">
        <v>131.1</v>
      </c>
      <c r="S15" s="2">
        <v>77.58</v>
      </c>
      <c r="T15" s="2">
        <v>172.72</v>
      </c>
      <c r="U15" s="2">
        <v>102.43</v>
      </c>
      <c r="V15" s="2">
        <v>106.35</v>
      </c>
      <c r="W15" s="2">
        <f t="shared" si="0"/>
        <v>0.71345685944226089</v>
      </c>
      <c r="X15" s="2">
        <f t="shared" si="1"/>
        <v>0.59176201372997717</v>
      </c>
    </row>
    <row r="16" spans="1:24">
      <c r="A16" s="1">
        <v>167</v>
      </c>
      <c r="B16" s="2">
        <v>22.08</v>
      </c>
      <c r="C16" s="2">
        <v>89.23</v>
      </c>
      <c r="D16" s="2">
        <v>28.33</v>
      </c>
      <c r="E16" s="2">
        <v>28.23</v>
      </c>
      <c r="F16" s="2">
        <v>34.450000000000003</v>
      </c>
      <c r="G16" s="2">
        <v>17.8</v>
      </c>
      <c r="H16" s="2">
        <v>37.92</v>
      </c>
      <c r="I16" s="2">
        <v>51.47</v>
      </c>
      <c r="J16" s="2">
        <v>45.57</v>
      </c>
      <c r="K16" s="2">
        <v>16.22</v>
      </c>
      <c r="L16" s="2">
        <v>21.5</v>
      </c>
      <c r="M16" s="2">
        <v>51.47</v>
      </c>
      <c r="N16" s="2">
        <v>11.22</v>
      </c>
      <c r="O16" s="2">
        <v>13.84</v>
      </c>
      <c r="P16" s="2">
        <v>9.89</v>
      </c>
      <c r="Q16" s="2">
        <v>9.68</v>
      </c>
      <c r="R16" s="2">
        <v>121.08</v>
      </c>
      <c r="S16" s="2">
        <v>71.010000000000005</v>
      </c>
      <c r="T16" s="2">
        <v>178.87</v>
      </c>
      <c r="U16" s="2">
        <v>90.36</v>
      </c>
      <c r="V16" s="2">
        <v>103.29</v>
      </c>
      <c r="W16" s="2">
        <f t="shared" si="0"/>
        <v>0.73673984845541096</v>
      </c>
      <c r="X16" s="2">
        <f t="shared" si="1"/>
        <v>0.58647175421209119</v>
      </c>
    </row>
    <row r="17" spans="1:24">
      <c r="A17" s="1">
        <v>168</v>
      </c>
      <c r="B17" s="2">
        <v>21.67</v>
      </c>
      <c r="C17" s="2">
        <v>98.41</v>
      </c>
      <c r="D17" s="2">
        <v>30.03</v>
      </c>
      <c r="E17" s="2">
        <v>32.44</v>
      </c>
      <c r="F17" s="2">
        <v>37.04</v>
      </c>
      <c r="G17" s="2">
        <v>16</v>
      </c>
      <c r="H17" s="2">
        <v>37.85</v>
      </c>
      <c r="I17" s="2">
        <v>54.02</v>
      </c>
      <c r="J17" s="2">
        <v>47.47</v>
      </c>
      <c r="K17" s="2">
        <v>17.77</v>
      </c>
      <c r="L17" s="2">
        <v>23.19</v>
      </c>
      <c r="M17" s="2">
        <v>49.65</v>
      </c>
      <c r="N17" s="2">
        <v>11.71</v>
      </c>
      <c r="O17" s="2">
        <v>16.09</v>
      </c>
      <c r="P17" s="2">
        <v>8.3800000000000008</v>
      </c>
      <c r="Q17" s="2">
        <v>6.93</v>
      </c>
      <c r="R17" s="2">
        <v>112.34</v>
      </c>
      <c r="S17" s="2">
        <v>61.69</v>
      </c>
      <c r="T17" s="2">
        <v>159.26</v>
      </c>
      <c r="U17" s="2">
        <v>102.34</v>
      </c>
      <c r="V17" s="2">
        <v>130.53</v>
      </c>
      <c r="W17" s="2">
        <f t="shared" si="0"/>
        <v>0.7623363544813696</v>
      </c>
      <c r="X17" s="2">
        <f t="shared" si="1"/>
        <v>0.5491365497596582</v>
      </c>
    </row>
    <row r="18" spans="1:24">
      <c r="A18" s="1">
        <v>169</v>
      </c>
      <c r="B18" s="2">
        <v>22.25</v>
      </c>
      <c r="C18" s="2">
        <v>108.04</v>
      </c>
      <c r="D18" s="2">
        <v>37.5</v>
      </c>
      <c r="E18" s="2">
        <v>37.25</v>
      </c>
      <c r="F18" s="2">
        <v>37.22</v>
      </c>
      <c r="G18" s="2">
        <v>19.670000000000002</v>
      </c>
      <c r="H18" s="2">
        <v>41.12</v>
      </c>
      <c r="I18" s="2">
        <v>57.26</v>
      </c>
      <c r="J18" s="2">
        <v>47.81</v>
      </c>
      <c r="K18" s="2">
        <v>15.43</v>
      </c>
      <c r="L18" s="2">
        <v>25.93</v>
      </c>
      <c r="M18" s="2">
        <v>52.5</v>
      </c>
      <c r="N18" s="2">
        <v>14.13</v>
      </c>
      <c r="O18" s="2">
        <v>16.7</v>
      </c>
      <c r="P18" s="2">
        <v>11.07</v>
      </c>
      <c r="Q18" s="2">
        <v>11.92</v>
      </c>
      <c r="R18" s="2">
        <v>128.84</v>
      </c>
      <c r="S18" s="2">
        <v>74.709999999999994</v>
      </c>
      <c r="T18" s="2">
        <v>166.39</v>
      </c>
      <c r="U18" s="2">
        <v>106.47</v>
      </c>
      <c r="V18" s="2">
        <v>111.4</v>
      </c>
      <c r="W18" s="2">
        <f t="shared" si="0"/>
        <v>0.78323809523809518</v>
      </c>
      <c r="X18" s="2">
        <f t="shared" si="1"/>
        <v>0.57986650108661897</v>
      </c>
    </row>
    <row r="19" spans="1:24">
      <c r="A19" s="1">
        <v>170</v>
      </c>
      <c r="B19" s="2">
        <v>22.08</v>
      </c>
      <c r="C19" s="2">
        <v>92.78</v>
      </c>
      <c r="D19" s="2">
        <v>30.11</v>
      </c>
      <c r="E19" s="2">
        <v>31.25</v>
      </c>
      <c r="F19" s="2">
        <v>32.380000000000003</v>
      </c>
      <c r="G19" s="2">
        <v>14.53</v>
      </c>
      <c r="H19" s="2">
        <v>39.299999999999997</v>
      </c>
      <c r="I19" s="2">
        <v>50.96</v>
      </c>
      <c r="J19" s="2">
        <v>44.9</v>
      </c>
      <c r="K19" s="2">
        <v>20.99</v>
      </c>
      <c r="L19" s="2">
        <v>21.45</v>
      </c>
      <c r="M19" s="2">
        <v>45.42</v>
      </c>
      <c r="N19" s="2">
        <v>12.68</v>
      </c>
      <c r="O19" s="2">
        <v>16.87</v>
      </c>
      <c r="P19" s="2">
        <v>5.9</v>
      </c>
      <c r="Q19" s="2">
        <v>9.4</v>
      </c>
      <c r="R19" s="2">
        <v>111.53</v>
      </c>
      <c r="S19" s="2">
        <v>64.95</v>
      </c>
      <c r="T19" s="2">
        <v>160</v>
      </c>
      <c r="U19" s="2">
        <v>111.9</v>
      </c>
      <c r="V19" s="2">
        <v>115.41</v>
      </c>
      <c r="W19" s="2">
        <f t="shared" si="0"/>
        <v>0.86525759577278727</v>
      </c>
      <c r="X19" s="2">
        <f t="shared" si="1"/>
        <v>0.58235452344660632</v>
      </c>
    </row>
    <row r="20" spans="1:24">
      <c r="A20" s="1">
        <v>171</v>
      </c>
      <c r="B20" s="2">
        <v>27.83</v>
      </c>
      <c r="C20" s="2">
        <v>97.84</v>
      </c>
      <c r="D20" s="2">
        <v>32.479999999999997</v>
      </c>
      <c r="E20" s="2">
        <v>32.799999999999997</v>
      </c>
      <c r="F20" s="2">
        <v>34.770000000000003</v>
      </c>
      <c r="G20" s="2">
        <v>18.88</v>
      </c>
      <c r="H20" s="2">
        <v>44.57</v>
      </c>
      <c r="I20" s="2">
        <v>49.29</v>
      </c>
      <c r="J20" s="2">
        <v>39.04</v>
      </c>
      <c r="K20" s="2">
        <v>21.24</v>
      </c>
      <c r="L20" s="2">
        <v>18.47</v>
      </c>
      <c r="M20" s="2">
        <v>52.33</v>
      </c>
      <c r="N20" s="2">
        <v>14.57</v>
      </c>
      <c r="O20" s="2">
        <v>10.33</v>
      </c>
      <c r="P20" s="2">
        <v>10.25</v>
      </c>
      <c r="Q20" s="2">
        <v>9.5500000000000007</v>
      </c>
      <c r="R20" s="2">
        <v>114.57</v>
      </c>
      <c r="S20" s="2">
        <v>66.819999999999993</v>
      </c>
      <c r="T20" s="2">
        <v>174.69</v>
      </c>
      <c r="U20" s="2">
        <v>101.32</v>
      </c>
      <c r="V20" s="2">
        <v>106.36</v>
      </c>
      <c r="W20" s="2">
        <f t="shared" si="0"/>
        <v>0.85171030001910952</v>
      </c>
      <c r="X20" s="2">
        <f t="shared" si="1"/>
        <v>0.58322422972855026</v>
      </c>
    </row>
    <row r="21" spans="1:24">
      <c r="A21" s="1">
        <v>173</v>
      </c>
      <c r="B21" s="2">
        <v>23.83</v>
      </c>
      <c r="C21" s="2">
        <v>98.97</v>
      </c>
      <c r="D21" s="2">
        <v>30.03</v>
      </c>
      <c r="E21" s="2">
        <v>31.59</v>
      </c>
      <c r="F21" s="2">
        <v>38.99</v>
      </c>
      <c r="G21" s="2">
        <v>15.76</v>
      </c>
      <c r="H21" s="2">
        <v>42.18</v>
      </c>
      <c r="I21" s="2">
        <v>45.62</v>
      </c>
      <c r="J21" s="2">
        <v>39.35</v>
      </c>
      <c r="K21" s="2">
        <v>18.87</v>
      </c>
      <c r="L21" s="2">
        <v>22.4</v>
      </c>
      <c r="M21" s="2">
        <v>52.33</v>
      </c>
      <c r="N21" s="2">
        <v>13.8</v>
      </c>
      <c r="O21" s="2">
        <v>15.68</v>
      </c>
      <c r="P21" s="2">
        <v>7.63</v>
      </c>
      <c r="Q21" s="2">
        <v>8.1300000000000008</v>
      </c>
      <c r="R21" s="2">
        <v>112.7</v>
      </c>
      <c r="S21" s="2">
        <v>70.48</v>
      </c>
      <c r="T21" s="2">
        <v>162.24</v>
      </c>
      <c r="U21" s="2">
        <v>119.4</v>
      </c>
      <c r="V21" s="2">
        <v>114.7</v>
      </c>
      <c r="W21" s="2">
        <f t="shared" si="0"/>
        <v>0.80603860118478887</v>
      </c>
      <c r="X21" s="2">
        <f t="shared" si="1"/>
        <v>0.62537710736468499</v>
      </c>
    </row>
    <row r="22" spans="1:24">
      <c r="A22" s="1">
        <v>174</v>
      </c>
      <c r="B22" s="2">
        <v>21.58</v>
      </c>
      <c r="C22" s="2">
        <v>102.03</v>
      </c>
      <c r="D22" s="2">
        <v>32.07</v>
      </c>
      <c r="E22" s="2">
        <v>34.159999999999997</v>
      </c>
      <c r="F22" s="2">
        <v>39.049999999999997</v>
      </c>
      <c r="G22" s="2">
        <v>16.059999999999999</v>
      </c>
      <c r="H22" s="2">
        <v>40.78</v>
      </c>
      <c r="I22" s="2">
        <v>54.79</v>
      </c>
      <c r="J22" s="2">
        <v>49.3</v>
      </c>
      <c r="K22" s="2">
        <v>19.760000000000002</v>
      </c>
      <c r="L22" s="2">
        <v>23.41</v>
      </c>
      <c r="M22" s="2">
        <v>59.72</v>
      </c>
      <c r="N22" s="2">
        <v>10.57</v>
      </c>
      <c r="O22" s="2">
        <v>12.78</v>
      </c>
      <c r="P22" s="2">
        <v>12.06</v>
      </c>
      <c r="Q22" s="2">
        <v>10.63</v>
      </c>
      <c r="R22" s="2">
        <v>122.58</v>
      </c>
      <c r="S22" s="2">
        <v>70.03</v>
      </c>
      <c r="T22" s="2">
        <v>166.83</v>
      </c>
      <c r="U22" s="2">
        <v>102.49</v>
      </c>
      <c r="V22" s="2">
        <v>121.39</v>
      </c>
      <c r="W22" s="2">
        <f t="shared" si="0"/>
        <v>0.68285331547220363</v>
      </c>
      <c r="X22" s="2">
        <f t="shared" si="1"/>
        <v>0.571300375265133</v>
      </c>
    </row>
    <row r="23" spans="1:24">
      <c r="A23" s="1">
        <v>175</v>
      </c>
      <c r="B23" s="2">
        <v>21.5</v>
      </c>
      <c r="C23" s="2">
        <v>95.87</v>
      </c>
      <c r="D23" s="2">
        <v>32.409999999999997</v>
      </c>
      <c r="E23" s="2">
        <v>30.89</v>
      </c>
      <c r="F23" s="2">
        <v>33.549999999999997</v>
      </c>
      <c r="G23" s="2">
        <v>16.739999999999998</v>
      </c>
      <c r="H23" s="2">
        <v>38.97</v>
      </c>
      <c r="I23" s="2">
        <v>46.61</v>
      </c>
      <c r="J23" s="2">
        <v>40.61</v>
      </c>
      <c r="K23" s="2">
        <v>18.02</v>
      </c>
      <c r="L23" s="2">
        <v>21.53</v>
      </c>
      <c r="M23" s="2">
        <v>47.83</v>
      </c>
      <c r="N23" s="2">
        <v>10.63</v>
      </c>
      <c r="O23" s="2">
        <v>12.15</v>
      </c>
      <c r="P23" s="2">
        <v>11.17</v>
      </c>
      <c r="Q23" s="2">
        <v>11.54</v>
      </c>
      <c r="R23" s="2">
        <v>117.89</v>
      </c>
      <c r="S23" s="2">
        <v>73.75</v>
      </c>
      <c r="T23" s="2">
        <v>172.32</v>
      </c>
      <c r="U23" s="2">
        <v>105.5</v>
      </c>
      <c r="V23" s="2">
        <v>112.7</v>
      </c>
      <c r="W23" s="2">
        <f t="shared" si="0"/>
        <v>0.81476061049550497</v>
      </c>
      <c r="X23" s="2">
        <f t="shared" si="1"/>
        <v>0.62558317075239633</v>
      </c>
    </row>
    <row r="24" spans="1:24">
      <c r="A24" s="1">
        <v>177</v>
      </c>
      <c r="B24" s="2">
        <v>25</v>
      </c>
      <c r="C24" s="2">
        <v>107.24</v>
      </c>
      <c r="D24" s="2">
        <v>34.630000000000003</v>
      </c>
      <c r="E24" s="2">
        <v>37.81</v>
      </c>
      <c r="F24" s="2">
        <v>38.64</v>
      </c>
      <c r="G24" s="2">
        <v>17.48</v>
      </c>
      <c r="H24" s="2">
        <v>41.72</v>
      </c>
      <c r="I24" s="2">
        <v>55.38</v>
      </c>
      <c r="J24" s="2">
        <v>47.46</v>
      </c>
      <c r="K24" s="2">
        <v>20.69</v>
      </c>
      <c r="L24" s="2">
        <v>25.07</v>
      </c>
      <c r="M24" s="2">
        <v>50.88</v>
      </c>
      <c r="N24" s="2">
        <v>10.99</v>
      </c>
      <c r="O24" s="2">
        <v>17.670000000000002</v>
      </c>
      <c r="P24" s="2">
        <v>9.08</v>
      </c>
      <c r="Q24" s="2">
        <v>8.83</v>
      </c>
      <c r="R24" s="2">
        <v>130.88999999999999</v>
      </c>
      <c r="S24" s="2">
        <v>78.16</v>
      </c>
      <c r="T24" s="2">
        <v>164.62</v>
      </c>
      <c r="U24" s="2">
        <v>109.06</v>
      </c>
      <c r="V24" s="2">
        <v>121.6</v>
      </c>
      <c r="W24" s="2">
        <f t="shared" si="0"/>
        <v>0.81996855345911945</v>
      </c>
      <c r="X24" s="2">
        <f t="shared" si="1"/>
        <v>0.59714263885705554</v>
      </c>
    </row>
    <row r="25" spans="1:24">
      <c r="A25" s="1">
        <v>190</v>
      </c>
      <c r="B25" s="2">
        <v>21</v>
      </c>
      <c r="C25" s="2">
        <v>93.85</v>
      </c>
      <c r="D25" s="2">
        <v>29.19</v>
      </c>
      <c r="E25" s="2">
        <v>30.08</v>
      </c>
      <c r="F25" s="2">
        <v>35.659999999999997</v>
      </c>
      <c r="G25" s="2">
        <v>16.809999999999999</v>
      </c>
      <c r="H25" s="2">
        <v>40.729999999999997</v>
      </c>
      <c r="I25" s="2">
        <v>49.38</v>
      </c>
      <c r="J25" s="2">
        <v>43.17</v>
      </c>
      <c r="K25" s="2">
        <v>18.149999999999999</v>
      </c>
      <c r="L25" s="2">
        <v>25.42</v>
      </c>
      <c r="M25" s="2">
        <v>56.86</v>
      </c>
      <c r="N25" s="2">
        <v>14.35</v>
      </c>
      <c r="O25" s="2">
        <v>16.399999999999999</v>
      </c>
      <c r="P25" s="2">
        <v>10.36</v>
      </c>
      <c r="Q25" s="2">
        <v>12.85</v>
      </c>
      <c r="R25" s="2">
        <v>119.84</v>
      </c>
      <c r="S25" s="2">
        <v>75.11</v>
      </c>
      <c r="T25" s="2">
        <v>161.44999999999999</v>
      </c>
      <c r="U25" s="2">
        <v>104.19</v>
      </c>
      <c r="V25" s="2">
        <v>113.56</v>
      </c>
      <c r="W25" s="2">
        <f t="shared" si="0"/>
        <v>0.71632078790010545</v>
      </c>
      <c r="X25" s="2">
        <f t="shared" si="1"/>
        <v>0.62675233644859807</v>
      </c>
    </row>
    <row r="26" spans="1:24">
      <c r="A26" s="1">
        <v>191</v>
      </c>
      <c r="B26" s="2">
        <v>20.170000000000002</v>
      </c>
      <c r="C26" s="2">
        <v>94.01</v>
      </c>
      <c r="D26" s="2">
        <v>32.119999999999997</v>
      </c>
      <c r="E26" s="2">
        <v>30.66</v>
      </c>
      <c r="F26" s="2">
        <v>32.590000000000003</v>
      </c>
      <c r="G26" s="2">
        <v>15.78</v>
      </c>
      <c r="H26" s="2">
        <v>37.049999999999997</v>
      </c>
      <c r="I26" s="2">
        <v>48.4</v>
      </c>
      <c r="J26" s="2">
        <v>42.36</v>
      </c>
      <c r="K26" s="2">
        <v>16.34</v>
      </c>
      <c r="L26" s="2">
        <v>20.12</v>
      </c>
      <c r="M26" s="2">
        <v>47.75</v>
      </c>
      <c r="N26" s="2">
        <v>9.9</v>
      </c>
      <c r="O26" s="2">
        <v>11.83</v>
      </c>
      <c r="P26" s="2">
        <v>9.8699999999999992</v>
      </c>
      <c r="Q26" s="2">
        <v>5.54</v>
      </c>
      <c r="R26" s="2">
        <v>106.4</v>
      </c>
      <c r="S26" s="2">
        <v>61.24</v>
      </c>
      <c r="T26" s="2">
        <v>163.82</v>
      </c>
      <c r="U26" s="2">
        <v>105.44</v>
      </c>
      <c r="V26" s="2">
        <v>110.58</v>
      </c>
      <c r="W26" s="2">
        <f t="shared" si="0"/>
        <v>0.77591623036649204</v>
      </c>
      <c r="X26" s="2">
        <f t="shared" si="1"/>
        <v>0.57556390977443606</v>
      </c>
    </row>
    <row r="27" spans="1:24">
      <c r="A27" s="1">
        <v>205</v>
      </c>
      <c r="B27" s="2">
        <v>26.42</v>
      </c>
      <c r="C27" s="2">
        <v>93.604399999999998</v>
      </c>
      <c r="D27" s="2">
        <v>30.882899999999999</v>
      </c>
      <c r="E27" s="2">
        <v>29.027100000000001</v>
      </c>
      <c r="F27" s="2">
        <v>35.561700000000002</v>
      </c>
      <c r="G27" s="2">
        <v>18.645299999999999</v>
      </c>
      <c r="H27" s="2">
        <v>38.1511</v>
      </c>
      <c r="I27" s="2">
        <v>53.6631</v>
      </c>
      <c r="J27" s="2">
        <v>44.584299999999999</v>
      </c>
      <c r="K27" s="2">
        <v>17.433700000000002</v>
      </c>
      <c r="L27" s="2">
        <v>21.228999999999999</v>
      </c>
      <c r="M27" s="2">
        <v>42.164999999999999</v>
      </c>
      <c r="N27" s="2">
        <v>8.37209</v>
      </c>
      <c r="O27" s="2">
        <v>11.736000000000001</v>
      </c>
      <c r="P27" s="2">
        <v>12.3987</v>
      </c>
      <c r="Q27" s="2">
        <v>8.9816599999999998</v>
      </c>
      <c r="R27" s="2">
        <v>119.33499999999999</v>
      </c>
      <c r="S27" s="2">
        <v>68.447800000000001</v>
      </c>
      <c r="T27" s="2">
        <v>164.024</v>
      </c>
      <c r="U27" s="2">
        <v>95.055099999999996</v>
      </c>
      <c r="V27" s="2">
        <v>121.17</v>
      </c>
      <c r="W27" s="2">
        <f t="shared" si="0"/>
        <v>0.90480493300130438</v>
      </c>
      <c r="X27" s="2">
        <f t="shared" si="1"/>
        <v>0.573576905350484</v>
      </c>
    </row>
    <row r="28" spans="1:24">
      <c r="A28" s="1">
        <v>206</v>
      </c>
      <c r="B28" s="2">
        <v>25.33</v>
      </c>
      <c r="C28" s="2">
        <v>100.40300000000001</v>
      </c>
      <c r="D28" s="2">
        <v>32.998699999999999</v>
      </c>
      <c r="E28" s="2">
        <v>34.263199999999998</v>
      </c>
      <c r="F28" s="2">
        <v>34.813600000000001</v>
      </c>
      <c r="G28" s="2">
        <v>16.498799999999999</v>
      </c>
      <c r="H28" s="2">
        <v>43.055799999999998</v>
      </c>
      <c r="I28" s="2">
        <v>53.281700000000001</v>
      </c>
      <c r="J28" s="2">
        <v>48.296999999999997</v>
      </c>
      <c r="K28" s="2">
        <v>19.6068</v>
      </c>
      <c r="L28" s="2">
        <v>23.7103</v>
      </c>
      <c r="M28" s="2">
        <v>56.957700000000003</v>
      </c>
      <c r="N28" s="2">
        <v>12.8711</v>
      </c>
      <c r="O28" s="2">
        <v>15.1585</v>
      </c>
      <c r="P28" s="2">
        <v>10.2186</v>
      </c>
      <c r="Q28" s="2">
        <v>9.0305599999999995</v>
      </c>
      <c r="R28" s="2">
        <v>120.699</v>
      </c>
      <c r="S28" s="2">
        <v>68.994</v>
      </c>
      <c r="T28" s="2">
        <v>173.93</v>
      </c>
      <c r="U28" s="2">
        <v>90.053899999999999</v>
      </c>
      <c r="V28" s="2">
        <v>111.21899999999999</v>
      </c>
      <c r="W28" s="2">
        <f t="shared" si="0"/>
        <v>0.75592588886138301</v>
      </c>
      <c r="X28" s="2">
        <f t="shared" si="1"/>
        <v>0.57162031168443816</v>
      </c>
    </row>
    <row r="29" spans="1:24">
      <c r="A29" s="1">
        <v>207</v>
      </c>
      <c r="B29" s="2">
        <v>20.92</v>
      </c>
      <c r="C29" s="2">
        <v>91.764300000000006</v>
      </c>
      <c r="D29" s="2">
        <v>30.709499999999998</v>
      </c>
      <c r="E29" s="2">
        <v>30.915600000000001</v>
      </c>
      <c r="F29" s="2">
        <v>31.941099999999999</v>
      </c>
      <c r="G29" s="2">
        <v>17.804400000000001</v>
      </c>
      <c r="H29" s="2">
        <v>38.119599999999998</v>
      </c>
      <c r="I29" s="2">
        <v>58.778500000000001</v>
      </c>
      <c r="J29" s="2">
        <v>50.572099999999999</v>
      </c>
      <c r="K29" s="2">
        <v>19.4573</v>
      </c>
      <c r="L29" s="2">
        <v>22.098199999999999</v>
      </c>
      <c r="M29" s="2">
        <v>45.691699999999997</v>
      </c>
      <c r="N29" s="2">
        <v>8.9005799999999997</v>
      </c>
      <c r="O29" s="2">
        <v>11.3504</v>
      </c>
      <c r="P29" s="2">
        <v>13.273999999999999</v>
      </c>
      <c r="Q29" s="2">
        <v>13.5304</v>
      </c>
      <c r="R29" s="2">
        <v>126.845</v>
      </c>
      <c r="S29" s="2">
        <v>71.140799999999999</v>
      </c>
      <c r="T29" s="2">
        <v>167.10900000000001</v>
      </c>
      <c r="U29" s="2">
        <v>100.91</v>
      </c>
      <c r="V29" s="2">
        <v>120.384</v>
      </c>
      <c r="W29" s="2">
        <f t="shared" si="0"/>
        <v>0.83427843568963289</v>
      </c>
      <c r="X29" s="2">
        <f t="shared" si="1"/>
        <v>0.56084827939611337</v>
      </c>
    </row>
    <row r="30" spans="1:24">
      <c r="A30" s="1">
        <v>208</v>
      </c>
      <c r="B30" s="2">
        <v>22.42</v>
      </c>
      <c r="C30" s="2">
        <v>89.820700000000002</v>
      </c>
      <c r="D30" s="2">
        <v>28.424800000000001</v>
      </c>
      <c r="E30" s="2">
        <v>29.479900000000001</v>
      </c>
      <c r="F30" s="2">
        <v>33.077599999999997</v>
      </c>
      <c r="G30" s="2">
        <v>15.323399999999999</v>
      </c>
      <c r="H30" s="2">
        <v>37.131399999999999</v>
      </c>
      <c r="I30" s="2">
        <v>50.366900000000001</v>
      </c>
      <c r="J30" s="2">
        <v>46.778599999999997</v>
      </c>
      <c r="K30" s="2">
        <v>16.999700000000001</v>
      </c>
      <c r="L30" s="2">
        <v>22.1526</v>
      </c>
      <c r="M30" s="2">
        <v>52.762300000000003</v>
      </c>
      <c r="N30" s="2">
        <v>12.091100000000001</v>
      </c>
      <c r="O30" s="2">
        <v>16.314</v>
      </c>
      <c r="P30" s="2">
        <v>6.1624999999999996</v>
      </c>
      <c r="Q30" s="2">
        <v>7.3945600000000002</v>
      </c>
      <c r="R30" s="2">
        <v>110.831</v>
      </c>
      <c r="S30" s="2">
        <v>64.719499999999996</v>
      </c>
      <c r="T30" s="2">
        <v>162.83199999999999</v>
      </c>
      <c r="U30" s="2">
        <v>114.581</v>
      </c>
      <c r="V30" s="2">
        <v>116.601</v>
      </c>
      <c r="W30" s="2">
        <f t="shared" si="0"/>
        <v>0.70374869935541096</v>
      </c>
      <c r="X30" s="2">
        <f t="shared" si="1"/>
        <v>0.58394763198022204</v>
      </c>
    </row>
    <row r="31" spans="1:24">
      <c r="A31" s="1">
        <v>209</v>
      </c>
      <c r="B31" s="2">
        <v>22</v>
      </c>
      <c r="C31" s="2">
        <v>95.425899999999999</v>
      </c>
      <c r="D31" s="2">
        <v>29.282</v>
      </c>
      <c r="E31" s="2">
        <v>29.8263</v>
      </c>
      <c r="F31" s="2">
        <v>38.344099999999997</v>
      </c>
      <c r="G31" s="2">
        <v>17.393999999999998</v>
      </c>
      <c r="H31" s="2">
        <v>41.423099999999998</v>
      </c>
      <c r="I31" s="2">
        <v>49.298200000000001</v>
      </c>
      <c r="J31" s="2">
        <v>44.021500000000003</v>
      </c>
      <c r="K31" s="2">
        <v>18.941600000000001</v>
      </c>
      <c r="L31" s="2">
        <v>24.403300000000002</v>
      </c>
      <c r="M31" s="2">
        <v>51.345199999999998</v>
      </c>
      <c r="N31" s="2">
        <v>16.608599999999999</v>
      </c>
      <c r="O31" s="2">
        <v>18.518699999999999</v>
      </c>
      <c r="P31" s="2">
        <v>8.0108800000000002</v>
      </c>
      <c r="Q31" s="2">
        <v>10.098599999999999</v>
      </c>
      <c r="R31" s="2">
        <v>116.818</v>
      </c>
      <c r="S31" s="2">
        <v>69.209699999999998</v>
      </c>
      <c r="T31" s="2">
        <v>170.68199999999999</v>
      </c>
      <c r="U31" s="2">
        <v>94.363</v>
      </c>
      <c r="V31" s="2">
        <v>116.387</v>
      </c>
      <c r="W31" s="2">
        <f t="shared" si="0"/>
        <v>0.80675700941860196</v>
      </c>
      <c r="X31" s="2">
        <f t="shared" si="1"/>
        <v>0.5924574979883237</v>
      </c>
    </row>
    <row r="32" spans="1:24">
      <c r="A32" s="1">
        <v>210</v>
      </c>
      <c r="B32" s="2">
        <v>22.17</v>
      </c>
      <c r="C32" s="2">
        <v>95.228499999999997</v>
      </c>
      <c r="D32" s="2">
        <v>31.3752</v>
      </c>
      <c r="E32" s="2">
        <v>32.087400000000002</v>
      </c>
      <c r="F32" s="2">
        <v>33.364600000000003</v>
      </c>
      <c r="G32" s="2">
        <v>17.441099999999999</v>
      </c>
      <c r="H32" s="2">
        <v>36.097700000000003</v>
      </c>
      <c r="I32" s="2">
        <v>54.892699999999998</v>
      </c>
      <c r="J32" s="2">
        <v>48.678699999999999</v>
      </c>
      <c r="K32" s="2">
        <v>19.0839</v>
      </c>
      <c r="L32" s="2">
        <v>23.095700000000001</v>
      </c>
      <c r="M32" s="2">
        <v>47.174799999999998</v>
      </c>
      <c r="N32" s="2">
        <v>9.4112100000000005</v>
      </c>
      <c r="O32" s="2">
        <v>15.520200000000001</v>
      </c>
      <c r="P32" s="2">
        <v>8.6473099999999992</v>
      </c>
      <c r="Q32" s="2">
        <v>8.3404699999999998</v>
      </c>
      <c r="R32" s="2">
        <v>122.024</v>
      </c>
      <c r="S32" s="2">
        <v>69.320300000000003</v>
      </c>
      <c r="T32" s="2">
        <v>168.19</v>
      </c>
      <c r="U32" s="2">
        <v>113.18600000000001</v>
      </c>
      <c r="V32" s="2">
        <v>118.184</v>
      </c>
      <c r="W32" s="2">
        <f t="shared" si="0"/>
        <v>0.76519031347244726</v>
      </c>
      <c r="X32" s="2">
        <f t="shared" si="1"/>
        <v>0.56808742542450663</v>
      </c>
    </row>
    <row r="33" spans="1:24">
      <c r="A33" s="1">
        <v>211</v>
      </c>
      <c r="B33" s="2">
        <v>22.5</v>
      </c>
      <c r="C33" s="2">
        <v>103.946</v>
      </c>
      <c r="D33" s="2">
        <v>35.655900000000003</v>
      </c>
      <c r="E33" s="2">
        <v>34.820300000000003</v>
      </c>
      <c r="F33" s="2">
        <v>34.943199999999997</v>
      </c>
      <c r="G33" s="2">
        <v>15.2881</v>
      </c>
      <c r="H33" s="2">
        <v>38.4482</v>
      </c>
      <c r="I33" s="2">
        <v>52.296799999999998</v>
      </c>
      <c r="J33" s="2">
        <v>44.046999999999997</v>
      </c>
      <c r="K33" s="2">
        <v>14.807600000000001</v>
      </c>
      <c r="L33" s="2">
        <v>24.580300000000001</v>
      </c>
      <c r="M33" s="2">
        <v>51.9437</v>
      </c>
      <c r="N33" s="2">
        <v>14.103400000000001</v>
      </c>
      <c r="O33" s="2">
        <v>17.002300000000002</v>
      </c>
      <c r="P33" s="2">
        <v>11.2445</v>
      </c>
      <c r="Q33" s="2">
        <v>10.0488</v>
      </c>
      <c r="R33" s="2">
        <v>120.518</v>
      </c>
      <c r="S33" s="2">
        <v>70.270200000000003</v>
      </c>
      <c r="T33" s="2">
        <v>174.09299999999999</v>
      </c>
      <c r="U33" s="2">
        <v>103.53</v>
      </c>
      <c r="V33" s="2">
        <v>106.813</v>
      </c>
      <c r="W33" s="2">
        <f t="shared" si="0"/>
        <v>0.74018985940547166</v>
      </c>
      <c r="X33" s="2">
        <f t="shared" si="1"/>
        <v>0.58306808941402943</v>
      </c>
    </row>
    <row r="34" spans="1:24">
      <c r="A34" s="1">
        <v>214</v>
      </c>
      <c r="B34" s="2">
        <v>20.67</v>
      </c>
      <c r="C34" s="2">
        <v>95.529700000000005</v>
      </c>
      <c r="D34" s="2">
        <v>30.491</v>
      </c>
      <c r="E34" s="2">
        <v>31.677299999999999</v>
      </c>
      <c r="F34" s="2">
        <v>35.432699999999997</v>
      </c>
      <c r="G34" s="2">
        <v>17.7654</v>
      </c>
      <c r="H34" s="2">
        <v>39.399799999999999</v>
      </c>
      <c r="I34" s="2">
        <v>55.853299999999997</v>
      </c>
      <c r="J34" s="2">
        <v>47.311700000000002</v>
      </c>
      <c r="K34" s="2">
        <v>19.380199999999999</v>
      </c>
      <c r="L34" s="2">
        <v>19.959499999999998</v>
      </c>
      <c r="M34" s="2">
        <v>49.9925</v>
      </c>
      <c r="N34" s="2">
        <v>9.10806</v>
      </c>
      <c r="O34" s="2">
        <v>10.1493</v>
      </c>
      <c r="P34" s="2">
        <v>10.9308</v>
      </c>
      <c r="Q34" s="2">
        <v>8.3644300000000005</v>
      </c>
      <c r="R34" s="2">
        <v>120.889</v>
      </c>
      <c r="S34" s="2">
        <v>67.397199999999998</v>
      </c>
      <c r="T34" s="2">
        <v>169.50899999999999</v>
      </c>
      <c r="U34" s="2">
        <v>105.98099999999999</v>
      </c>
      <c r="V34" s="2">
        <v>115.431</v>
      </c>
      <c r="W34" s="2">
        <f t="shared" si="0"/>
        <v>0.78811421713256991</v>
      </c>
      <c r="X34" s="2">
        <f t="shared" si="1"/>
        <v>0.55751309052105646</v>
      </c>
    </row>
    <row r="35" spans="1:24">
      <c r="A35" s="1">
        <v>215</v>
      </c>
      <c r="B35" s="2">
        <v>20</v>
      </c>
      <c r="C35" s="2">
        <v>93.369100000000003</v>
      </c>
      <c r="D35" s="2">
        <v>29.0091</v>
      </c>
      <c r="E35" s="2">
        <v>30.5002</v>
      </c>
      <c r="F35" s="2">
        <v>35.061599999999999</v>
      </c>
      <c r="G35" s="2">
        <v>16.3384</v>
      </c>
      <c r="H35" s="2">
        <v>40.618600000000001</v>
      </c>
      <c r="I35" s="2">
        <v>57.033900000000003</v>
      </c>
      <c r="J35" s="2">
        <v>50.183999999999997</v>
      </c>
      <c r="K35" s="2">
        <v>20.4102</v>
      </c>
      <c r="L35" s="2">
        <v>20.2255</v>
      </c>
      <c r="M35" s="2">
        <v>49.892000000000003</v>
      </c>
      <c r="N35" s="2">
        <v>9.0470199999999998</v>
      </c>
      <c r="O35" s="2">
        <v>10.229100000000001</v>
      </c>
      <c r="P35" s="2">
        <v>12.5448</v>
      </c>
      <c r="Q35" s="2">
        <v>8.4828200000000002</v>
      </c>
      <c r="R35" s="2">
        <v>121.871</v>
      </c>
      <c r="S35" s="2">
        <v>67.846100000000007</v>
      </c>
      <c r="T35" s="2">
        <v>165.43199999999999</v>
      </c>
      <c r="U35" s="2">
        <v>87.649299999999997</v>
      </c>
      <c r="V35" s="2">
        <v>125.717</v>
      </c>
      <c r="W35" s="2">
        <f t="shared" si="0"/>
        <v>0.81413052192736302</v>
      </c>
      <c r="X35" s="2">
        <f t="shared" si="1"/>
        <v>0.55670422003593967</v>
      </c>
    </row>
    <row r="36" spans="1:24">
      <c r="A36" s="1">
        <v>216</v>
      </c>
      <c r="B36" s="2">
        <v>20.079999999999998</v>
      </c>
      <c r="C36" s="2">
        <v>93.341099999999997</v>
      </c>
      <c r="D36" s="2">
        <v>31.473299999999998</v>
      </c>
      <c r="E36" s="2">
        <v>29.922899999999998</v>
      </c>
      <c r="F36" s="2">
        <v>33.675899999999999</v>
      </c>
      <c r="G36" s="2">
        <v>20.845099999999999</v>
      </c>
      <c r="H36" s="2">
        <v>38.747999999999998</v>
      </c>
      <c r="I36" s="2">
        <v>55.895600000000002</v>
      </c>
      <c r="J36" s="2">
        <v>45.6145</v>
      </c>
      <c r="K36" s="2">
        <v>18.578399999999998</v>
      </c>
      <c r="L36" s="2">
        <v>23.815899999999999</v>
      </c>
      <c r="M36" s="2">
        <v>51.1873</v>
      </c>
      <c r="N36" s="2">
        <v>10.2575</v>
      </c>
      <c r="O36" s="2">
        <v>14.518599999999999</v>
      </c>
      <c r="P36" s="2">
        <v>10.6793</v>
      </c>
      <c r="Q36" s="2">
        <v>9.8279099999999993</v>
      </c>
      <c r="R36" s="2">
        <v>124.33</v>
      </c>
      <c r="S36" s="2">
        <v>72.652000000000001</v>
      </c>
      <c r="T36" s="2">
        <v>160.34100000000001</v>
      </c>
      <c r="U36" s="2">
        <v>116.158</v>
      </c>
      <c r="V36" s="2">
        <v>121.79600000000001</v>
      </c>
      <c r="W36" s="2">
        <f t="shared" si="0"/>
        <v>0.75698464267503851</v>
      </c>
      <c r="X36" s="2">
        <f t="shared" si="1"/>
        <v>0.58434810584734176</v>
      </c>
    </row>
    <row r="37" spans="1:24">
      <c r="A37" s="1">
        <v>217</v>
      </c>
      <c r="B37" s="2">
        <v>20.25</v>
      </c>
      <c r="C37" s="2">
        <v>95.709900000000005</v>
      </c>
      <c r="D37" s="2">
        <v>31.167300000000001</v>
      </c>
      <c r="E37" s="2">
        <v>31.489799999999999</v>
      </c>
      <c r="F37" s="2">
        <v>33.832999999999998</v>
      </c>
      <c r="G37" s="2">
        <v>14.826000000000001</v>
      </c>
      <c r="H37" s="2">
        <v>41.470700000000001</v>
      </c>
      <c r="I37" s="2">
        <v>50.454099999999997</v>
      </c>
      <c r="J37" s="2">
        <v>44.738999999999997</v>
      </c>
      <c r="K37" s="2">
        <v>21.2699</v>
      </c>
      <c r="L37" s="2">
        <v>18.594899999999999</v>
      </c>
      <c r="M37" s="2">
        <v>54.811700000000002</v>
      </c>
      <c r="N37" s="2">
        <v>12.8843</v>
      </c>
      <c r="O37" s="2">
        <v>12.8857</v>
      </c>
      <c r="P37" s="2">
        <v>8.0816400000000002</v>
      </c>
      <c r="Q37" s="2">
        <v>9.0945800000000006</v>
      </c>
      <c r="R37" s="2">
        <v>115.54</v>
      </c>
      <c r="S37" s="2">
        <v>67.506100000000004</v>
      </c>
      <c r="T37" s="2">
        <v>167.91</v>
      </c>
      <c r="U37" s="2">
        <v>99.380799999999994</v>
      </c>
      <c r="V37" s="2">
        <v>118.181</v>
      </c>
      <c r="W37" s="2">
        <f t="shared" si="0"/>
        <v>0.75660306102529207</v>
      </c>
      <c r="X37" s="2">
        <f t="shared" si="1"/>
        <v>0.58426605504587159</v>
      </c>
    </row>
    <row r="38" spans="1:24">
      <c r="A38" s="1">
        <v>218</v>
      </c>
      <c r="B38" s="2">
        <v>20.079999999999998</v>
      </c>
      <c r="C38" s="2">
        <v>100.146</v>
      </c>
      <c r="D38" s="2">
        <v>30.7562</v>
      </c>
      <c r="E38" s="2">
        <v>32.295200000000001</v>
      </c>
      <c r="F38" s="2">
        <v>39.465600000000002</v>
      </c>
      <c r="G38" s="2">
        <v>19.395</v>
      </c>
      <c r="H38" s="2">
        <v>38.376199999999997</v>
      </c>
      <c r="I38" s="2">
        <v>58.594200000000001</v>
      </c>
      <c r="J38" s="2">
        <v>50.6691</v>
      </c>
      <c r="K38" s="2">
        <v>18.571899999999999</v>
      </c>
      <c r="L38" s="2">
        <v>22.029499999999999</v>
      </c>
      <c r="M38" s="2">
        <v>58.405700000000003</v>
      </c>
      <c r="N38" s="2">
        <v>13.6937</v>
      </c>
      <c r="O38" s="2">
        <v>12.6762</v>
      </c>
      <c r="P38" s="2">
        <v>12.0259</v>
      </c>
      <c r="Q38" s="2">
        <v>11.603199999999999</v>
      </c>
      <c r="R38" s="2">
        <v>120.935</v>
      </c>
      <c r="S38" s="2">
        <v>67.159899999999993</v>
      </c>
      <c r="T38" s="2">
        <v>161.19200000000001</v>
      </c>
      <c r="U38" s="2">
        <v>117.247</v>
      </c>
      <c r="V38" s="2">
        <v>116.29900000000001</v>
      </c>
      <c r="W38" s="2">
        <f t="shared" si="0"/>
        <v>0.65706258122066841</v>
      </c>
      <c r="X38" s="2">
        <f t="shared" si="1"/>
        <v>0.5553388183735064</v>
      </c>
    </row>
    <row r="39" spans="1:24">
      <c r="A39" s="1">
        <v>219</v>
      </c>
      <c r="B39" s="2">
        <v>20.079999999999998</v>
      </c>
      <c r="C39" s="2">
        <v>91.052899999999994</v>
      </c>
      <c r="D39" s="2">
        <v>30.5867</v>
      </c>
      <c r="E39" s="2">
        <v>30.0063</v>
      </c>
      <c r="F39" s="2">
        <v>31.785499999999999</v>
      </c>
      <c r="G39" s="2">
        <v>15.478400000000001</v>
      </c>
      <c r="H39" s="2">
        <v>39.031500000000001</v>
      </c>
      <c r="I39" s="2">
        <v>50.600099999999998</v>
      </c>
      <c r="J39" s="2">
        <v>45.668500000000002</v>
      </c>
      <c r="K39" s="2">
        <v>21.021799999999999</v>
      </c>
      <c r="L39" s="2">
        <v>22.292200000000001</v>
      </c>
      <c r="M39" s="2">
        <v>44.336500000000001</v>
      </c>
      <c r="N39" s="2">
        <v>10.9481</v>
      </c>
      <c r="O39" s="2">
        <v>16.441299999999998</v>
      </c>
      <c r="P39" s="2">
        <v>7.7346000000000004</v>
      </c>
      <c r="Q39" s="2">
        <v>8.0047499999999996</v>
      </c>
      <c r="R39" s="2">
        <v>112.24</v>
      </c>
      <c r="S39" s="2">
        <v>63.824399999999997</v>
      </c>
      <c r="T39" s="2">
        <v>168.83600000000001</v>
      </c>
      <c r="U39" s="2">
        <v>102.706</v>
      </c>
      <c r="V39" s="2">
        <v>108.295</v>
      </c>
      <c r="W39" s="2">
        <f t="shared" si="0"/>
        <v>0.88034689251519627</v>
      </c>
      <c r="X39" s="2">
        <f t="shared" si="1"/>
        <v>0.56864219529579474</v>
      </c>
    </row>
    <row r="40" spans="1:24">
      <c r="A40" s="1">
        <v>220</v>
      </c>
      <c r="B40" s="2">
        <v>20.420000000000002</v>
      </c>
      <c r="C40" s="2">
        <v>88.234200000000001</v>
      </c>
      <c r="D40" s="2">
        <v>30.117999999999999</v>
      </c>
      <c r="E40" s="2">
        <v>30.056000000000001</v>
      </c>
      <c r="F40" s="2">
        <v>30.0943</v>
      </c>
      <c r="G40" s="2">
        <v>16.1021</v>
      </c>
      <c r="H40" s="2">
        <v>36.357100000000003</v>
      </c>
      <c r="I40" s="2">
        <v>55.637799999999999</v>
      </c>
      <c r="J40" s="2">
        <v>49.605499999999999</v>
      </c>
      <c r="K40" s="2">
        <v>20.3461</v>
      </c>
      <c r="L40" s="2">
        <v>20.148</v>
      </c>
      <c r="M40" s="2">
        <v>49.424100000000003</v>
      </c>
      <c r="N40" s="2">
        <v>10.5966</v>
      </c>
      <c r="O40" s="2">
        <v>9.5335199999999993</v>
      </c>
      <c r="P40" s="2">
        <v>11.0817</v>
      </c>
      <c r="Q40" s="2">
        <v>9.0886399999999998</v>
      </c>
      <c r="R40" s="2">
        <v>113.10599999999999</v>
      </c>
      <c r="S40" s="2">
        <v>61.6967</v>
      </c>
      <c r="T40" s="2">
        <v>156.34800000000001</v>
      </c>
      <c r="U40" s="2">
        <v>117.58799999999999</v>
      </c>
      <c r="V40" s="2">
        <v>121.408</v>
      </c>
      <c r="W40" s="2">
        <f t="shared" si="0"/>
        <v>0.73561481139767848</v>
      </c>
      <c r="X40" s="2">
        <f t="shared" si="1"/>
        <v>0.5454768093646668</v>
      </c>
    </row>
    <row r="41" spans="1:24">
      <c r="A41" s="1">
        <v>221</v>
      </c>
      <c r="B41" s="2">
        <v>20</v>
      </c>
      <c r="C41" s="2">
        <v>92.916200000000003</v>
      </c>
      <c r="D41" s="2">
        <v>30.355499999999999</v>
      </c>
      <c r="E41" s="2">
        <v>29.775400000000001</v>
      </c>
      <c r="F41" s="2">
        <v>35.717100000000002</v>
      </c>
      <c r="G41" s="2">
        <v>17.718499999999999</v>
      </c>
      <c r="H41" s="2">
        <v>38.1785</v>
      </c>
      <c r="I41" s="2">
        <v>55.756900000000002</v>
      </c>
      <c r="J41" s="2">
        <v>47.743000000000002</v>
      </c>
      <c r="K41" s="2">
        <v>17.960999999999999</v>
      </c>
      <c r="L41" s="2">
        <v>21.838999999999999</v>
      </c>
      <c r="M41" s="2">
        <v>50.371299999999998</v>
      </c>
      <c r="N41" s="2">
        <v>11.9528</v>
      </c>
      <c r="O41" s="2">
        <v>12.5883</v>
      </c>
      <c r="P41" s="2">
        <v>10.7502</v>
      </c>
      <c r="Q41" s="2">
        <v>7.7396500000000001</v>
      </c>
      <c r="R41" s="2">
        <v>117.59699999999999</v>
      </c>
      <c r="S41" s="2">
        <v>64.5715</v>
      </c>
      <c r="T41" s="2">
        <v>162.654</v>
      </c>
      <c r="U41" s="2">
        <v>104.05500000000001</v>
      </c>
      <c r="V41" s="2">
        <v>123.79</v>
      </c>
      <c r="W41" s="2">
        <f t="shared" si="0"/>
        <v>0.75794152622624389</v>
      </c>
      <c r="X41" s="2">
        <f t="shared" si="1"/>
        <v>0.54909138838575822</v>
      </c>
    </row>
    <row r="42" spans="1:24">
      <c r="A42" s="1">
        <v>222</v>
      </c>
      <c r="B42" s="2">
        <v>20</v>
      </c>
      <c r="C42" s="2">
        <v>96.820300000000003</v>
      </c>
      <c r="D42" s="2">
        <v>33.1342</v>
      </c>
      <c r="E42" s="2">
        <v>31.947700000000001</v>
      </c>
      <c r="F42" s="2">
        <v>33.877099999999999</v>
      </c>
      <c r="G42" s="2">
        <v>14.855600000000001</v>
      </c>
      <c r="H42" s="2">
        <v>36.153399999999998</v>
      </c>
      <c r="I42" s="2">
        <v>52.145699999999998</v>
      </c>
      <c r="J42" s="2">
        <v>47.823399999999999</v>
      </c>
      <c r="K42" s="2">
        <v>18.287500000000001</v>
      </c>
      <c r="L42" s="2">
        <v>24.345500000000001</v>
      </c>
      <c r="M42" s="2">
        <v>49.846800000000002</v>
      </c>
      <c r="N42" s="2">
        <v>11.587300000000001</v>
      </c>
      <c r="O42" s="2">
        <v>14.4617</v>
      </c>
      <c r="P42" s="2">
        <v>11.4315</v>
      </c>
      <c r="Q42" s="2">
        <v>10.923</v>
      </c>
      <c r="R42" s="2">
        <v>124.964</v>
      </c>
      <c r="S42" s="2">
        <v>76.973100000000002</v>
      </c>
      <c r="T42" s="2">
        <v>163.465</v>
      </c>
      <c r="U42" s="2">
        <v>104.955</v>
      </c>
      <c r="V42" s="2">
        <v>124.592</v>
      </c>
      <c r="W42" s="2">
        <f t="shared" si="0"/>
        <v>0.72529028944686513</v>
      </c>
      <c r="X42" s="2">
        <f t="shared" si="1"/>
        <v>0.61596219711276845</v>
      </c>
    </row>
    <row r="43" spans="1:24">
      <c r="A43" s="1">
        <v>223</v>
      </c>
      <c r="B43" s="2">
        <v>20.079999999999998</v>
      </c>
      <c r="C43" s="2">
        <v>87.838999999999999</v>
      </c>
      <c r="D43" s="2">
        <v>30.514099999999999</v>
      </c>
      <c r="E43" s="2">
        <v>29.847300000000001</v>
      </c>
      <c r="F43" s="2">
        <v>28.026700000000002</v>
      </c>
      <c r="G43" s="2">
        <v>15.6479</v>
      </c>
      <c r="H43" s="2">
        <v>40.685600000000001</v>
      </c>
      <c r="I43" s="2">
        <v>52.947200000000002</v>
      </c>
      <c r="J43" s="2">
        <v>47.424799999999998</v>
      </c>
      <c r="K43" s="2">
        <v>19.567299999999999</v>
      </c>
      <c r="L43" s="2">
        <v>22.378499999999999</v>
      </c>
      <c r="M43" s="2">
        <v>46.727899999999998</v>
      </c>
      <c r="N43" s="2">
        <v>8.7921800000000001</v>
      </c>
      <c r="O43" s="2">
        <v>14.950699999999999</v>
      </c>
      <c r="P43" s="2">
        <v>9.3012999999999995</v>
      </c>
      <c r="Q43" s="2">
        <v>8.1850000000000005</v>
      </c>
      <c r="R43" s="2">
        <v>118.096</v>
      </c>
      <c r="S43" s="2">
        <v>67.024100000000004</v>
      </c>
      <c r="T43" s="2">
        <v>173.161</v>
      </c>
      <c r="U43" s="2">
        <v>76.858999999999995</v>
      </c>
      <c r="V43" s="2">
        <v>118.72799999999999</v>
      </c>
      <c r="W43" s="2">
        <f t="shared" si="0"/>
        <v>0.87069181367020565</v>
      </c>
      <c r="X43" s="2">
        <f t="shared" si="1"/>
        <v>0.56753912071535029</v>
      </c>
    </row>
    <row r="44" spans="1:24">
      <c r="A44" s="1">
        <v>224</v>
      </c>
      <c r="B44" s="2">
        <v>20</v>
      </c>
      <c r="C44" s="2">
        <v>103.51</v>
      </c>
      <c r="D44" s="2">
        <v>36.2485</v>
      </c>
      <c r="E44" s="2">
        <v>35.259799999999998</v>
      </c>
      <c r="F44" s="2">
        <v>33.842300000000002</v>
      </c>
      <c r="G44" s="2">
        <v>17.233499999999999</v>
      </c>
      <c r="H44" s="2">
        <v>41.228200000000001</v>
      </c>
      <c r="I44" s="2">
        <v>59.010899999999999</v>
      </c>
      <c r="J44" s="2">
        <v>54.644199999999998</v>
      </c>
      <c r="K44" s="2">
        <v>18.672499999999999</v>
      </c>
      <c r="L44" s="2">
        <v>24.0168</v>
      </c>
      <c r="M44" s="2">
        <v>54.994599999999998</v>
      </c>
      <c r="N44" s="2">
        <v>11.6309</v>
      </c>
      <c r="O44" s="2">
        <v>17.453800000000001</v>
      </c>
      <c r="P44" s="2">
        <v>7.2683600000000004</v>
      </c>
      <c r="Q44" s="2">
        <v>7.3207599999999999</v>
      </c>
      <c r="R44" s="2">
        <v>126.45099999999999</v>
      </c>
      <c r="S44" s="2">
        <v>70.086600000000004</v>
      </c>
      <c r="T44" s="2">
        <v>162.49799999999999</v>
      </c>
      <c r="U44" s="2">
        <v>111.524</v>
      </c>
      <c r="V44" s="2">
        <v>114.881</v>
      </c>
      <c r="W44" s="2">
        <f t="shared" si="0"/>
        <v>0.7496772410382111</v>
      </c>
      <c r="X44" s="2">
        <f t="shared" si="1"/>
        <v>0.55425896196945856</v>
      </c>
    </row>
    <row r="45" spans="1:24">
      <c r="A45" s="1">
        <v>225</v>
      </c>
      <c r="B45" s="2">
        <v>20.170000000000002</v>
      </c>
      <c r="C45" s="2">
        <v>91.3917</v>
      </c>
      <c r="D45" s="2">
        <v>28.127300000000002</v>
      </c>
      <c r="E45" s="2">
        <v>28.7438</v>
      </c>
      <c r="F45" s="2">
        <v>35.738900000000001</v>
      </c>
      <c r="G45" s="2">
        <v>15.2446</v>
      </c>
      <c r="H45" s="2">
        <v>37.670099999999998</v>
      </c>
      <c r="I45" s="2">
        <v>55.779800000000002</v>
      </c>
      <c r="J45" s="2">
        <v>51.036499999999997</v>
      </c>
      <c r="K45" s="2">
        <v>21.522300000000001</v>
      </c>
      <c r="L45" s="2">
        <v>19.775600000000001</v>
      </c>
      <c r="M45" s="2">
        <v>54.667999999999999</v>
      </c>
      <c r="N45" s="2">
        <v>12.2044</v>
      </c>
      <c r="O45" s="2">
        <v>11.7555</v>
      </c>
      <c r="P45" s="2">
        <v>8.7445500000000003</v>
      </c>
      <c r="Q45" s="2">
        <v>9.2296499999999995</v>
      </c>
      <c r="R45" s="2">
        <v>120.05</v>
      </c>
      <c r="S45" s="2">
        <v>67.418499999999995</v>
      </c>
      <c r="T45" s="2">
        <v>171.07</v>
      </c>
      <c r="U45" s="2">
        <v>103.41</v>
      </c>
      <c r="V45" s="2">
        <v>109.845</v>
      </c>
      <c r="W45" s="2">
        <f t="shared" si="0"/>
        <v>0.68907038852710911</v>
      </c>
      <c r="X45" s="2">
        <f t="shared" si="1"/>
        <v>0.56158683881715954</v>
      </c>
    </row>
    <row r="46" spans="1:24">
      <c r="A46" s="1">
        <v>231</v>
      </c>
      <c r="B46" s="2">
        <v>24.17</v>
      </c>
      <c r="C46" s="2">
        <v>97.204899999999995</v>
      </c>
      <c r="D46" s="2">
        <v>28.633299999999998</v>
      </c>
      <c r="E46" s="2">
        <v>30.248999999999999</v>
      </c>
      <c r="F46" s="2">
        <v>39.600200000000001</v>
      </c>
      <c r="G46" s="2">
        <v>19.6038</v>
      </c>
      <c r="H46" s="2">
        <v>40.881399999999999</v>
      </c>
      <c r="I46" s="2">
        <v>55.617600000000003</v>
      </c>
      <c r="J46" s="2">
        <v>46.398600000000002</v>
      </c>
      <c r="K46" s="2">
        <v>19.5076</v>
      </c>
      <c r="L46" s="2">
        <v>21.5657</v>
      </c>
      <c r="M46" s="2">
        <v>50.555900000000001</v>
      </c>
      <c r="N46" s="2">
        <v>13.2324</v>
      </c>
      <c r="O46" s="2">
        <v>10.5177</v>
      </c>
      <c r="P46" s="2">
        <v>13.692399999999999</v>
      </c>
      <c r="Q46" s="2">
        <v>10.836</v>
      </c>
      <c r="R46" s="2">
        <v>112.71599999999999</v>
      </c>
      <c r="S46" s="2">
        <v>59.2849</v>
      </c>
      <c r="T46" s="2">
        <v>166.49799999999999</v>
      </c>
      <c r="U46" s="2">
        <v>82.706400000000002</v>
      </c>
      <c r="V46" s="2">
        <v>128.517</v>
      </c>
      <c r="W46" s="2">
        <f t="shared" si="0"/>
        <v>0.80863756752426519</v>
      </c>
      <c r="X46" s="2">
        <f t="shared" si="1"/>
        <v>0.52596703218708973</v>
      </c>
    </row>
    <row r="47" spans="1:24">
      <c r="A47" s="5">
        <v>239</v>
      </c>
      <c r="B47" s="6">
        <v>20.58</v>
      </c>
      <c r="C47" s="6">
        <v>98.852400000000003</v>
      </c>
      <c r="D47" s="6">
        <v>32.462299999999999</v>
      </c>
      <c r="E47" s="6">
        <v>33.671199999999999</v>
      </c>
      <c r="F47" s="6">
        <v>34.411799999999999</v>
      </c>
      <c r="G47" s="6">
        <v>19.571100000000001</v>
      </c>
      <c r="H47" s="6">
        <v>40.227800000000002</v>
      </c>
      <c r="I47" s="6">
        <v>60.371200000000002</v>
      </c>
      <c r="J47" s="6">
        <v>50.918199999999999</v>
      </c>
      <c r="K47" s="6">
        <v>21.951499999999999</v>
      </c>
      <c r="L47" s="6">
        <v>20.9087</v>
      </c>
      <c r="M47" s="6">
        <v>52.5017</v>
      </c>
      <c r="N47" s="6">
        <v>12.4023</v>
      </c>
      <c r="O47" s="6">
        <v>13.224299999999999</v>
      </c>
      <c r="P47" s="6">
        <v>8.4566099999999995</v>
      </c>
      <c r="Q47" s="6">
        <v>11.3721</v>
      </c>
      <c r="R47" s="6">
        <v>125.884</v>
      </c>
      <c r="S47" s="6">
        <v>68.954800000000006</v>
      </c>
      <c r="T47" s="6">
        <v>160.73599999999999</v>
      </c>
      <c r="U47" s="6">
        <v>124.85899999999999</v>
      </c>
      <c r="V47" s="6">
        <v>118.048</v>
      </c>
      <c r="W47" s="2">
        <f t="shared" si="0"/>
        <v>0.76621899862290177</v>
      </c>
      <c r="X47" s="2">
        <f t="shared" si="1"/>
        <v>0.54776460868736299</v>
      </c>
    </row>
    <row r="48" spans="1:24">
      <c r="A48" s="5">
        <v>295</v>
      </c>
      <c r="B48" s="6">
        <v>21</v>
      </c>
      <c r="C48" s="6">
        <v>92.952699999999993</v>
      </c>
      <c r="D48" s="6">
        <v>32.346299999999999</v>
      </c>
      <c r="E48" s="6">
        <v>31.449100000000001</v>
      </c>
      <c r="F48" s="6">
        <v>30.574100000000001</v>
      </c>
      <c r="G48" s="6">
        <v>19.616299999999999</v>
      </c>
      <c r="H48" s="6">
        <v>40.509500000000003</v>
      </c>
      <c r="I48" s="6">
        <v>60.7318</v>
      </c>
      <c r="J48" s="6">
        <v>51.529699999999998</v>
      </c>
      <c r="K48" s="6">
        <v>20.922699999999999</v>
      </c>
      <c r="L48" s="6">
        <v>21.9666</v>
      </c>
      <c r="M48" s="6">
        <v>52.177</v>
      </c>
      <c r="N48" s="6">
        <v>14.654199999999999</v>
      </c>
      <c r="O48" s="6">
        <v>15.005599999999999</v>
      </c>
      <c r="P48" s="6">
        <v>8.9006100000000004</v>
      </c>
      <c r="Q48" s="6">
        <v>12.018000000000001</v>
      </c>
      <c r="R48" s="6">
        <v>127.38200000000001</v>
      </c>
      <c r="S48" s="6">
        <v>68.578500000000005</v>
      </c>
      <c r="T48" s="6">
        <v>167.49</v>
      </c>
      <c r="U48" s="6">
        <v>105.569</v>
      </c>
      <c r="V48" s="6">
        <v>113.892</v>
      </c>
      <c r="W48" s="2">
        <f t="shared" si="0"/>
        <v>0.77638614715296017</v>
      </c>
      <c r="X48" s="2">
        <f t="shared" si="1"/>
        <v>0.53836884332166246</v>
      </c>
    </row>
    <row r="49" spans="1:24">
      <c r="A49" s="5">
        <v>296</v>
      </c>
      <c r="B49" s="6">
        <v>21.83</v>
      </c>
      <c r="C49" s="6">
        <v>94.272099999999995</v>
      </c>
      <c r="D49" s="6">
        <v>31.094000000000001</v>
      </c>
      <c r="E49" s="6">
        <v>31.290299999999998</v>
      </c>
      <c r="F49" s="6">
        <v>33.105800000000002</v>
      </c>
      <c r="G49" s="6">
        <v>16.173400000000001</v>
      </c>
      <c r="H49" s="6">
        <v>38.2014</v>
      </c>
      <c r="I49" s="6">
        <v>52.725099999999998</v>
      </c>
      <c r="J49" s="6">
        <v>45.098399999999998</v>
      </c>
      <c r="K49" s="6">
        <v>19.1509</v>
      </c>
      <c r="L49" s="6">
        <v>24.1768</v>
      </c>
      <c r="M49" s="6">
        <v>47.905500000000004</v>
      </c>
      <c r="N49" s="6">
        <v>11.651199999999999</v>
      </c>
      <c r="O49" s="6">
        <v>15.7295</v>
      </c>
      <c r="P49" s="6">
        <v>9.8637200000000007</v>
      </c>
      <c r="Q49" s="6">
        <v>12.286300000000001</v>
      </c>
      <c r="R49" s="6">
        <v>120.151</v>
      </c>
      <c r="S49" s="6">
        <v>70.399799999999999</v>
      </c>
      <c r="T49" s="6">
        <v>167.07400000000001</v>
      </c>
      <c r="U49" s="6">
        <v>108.063</v>
      </c>
      <c r="V49" s="6">
        <v>112.48099999999999</v>
      </c>
      <c r="W49" s="2">
        <f t="shared" si="0"/>
        <v>0.79743244512634237</v>
      </c>
      <c r="X49" s="2">
        <f t="shared" si="1"/>
        <v>0.58592770763455981</v>
      </c>
    </row>
    <row r="50" spans="1:24">
      <c r="A50" s="5">
        <v>297</v>
      </c>
      <c r="B50" s="6">
        <v>21.67</v>
      </c>
      <c r="C50" s="6">
        <v>94.5154</v>
      </c>
      <c r="D50" s="6">
        <v>28.6874</v>
      </c>
      <c r="E50" s="6">
        <v>30.252500000000001</v>
      </c>
      <c r="F50" s="6">
        <v>37.0398</v>
      </c>
      <c r="G50" s="6">
        <v>19.595099999999999</v>
      </c>
      <c r="H50" s="6">
        <v>39.337600000000002</v>
      </c>
      <c r="I50" s="6">
        <v>57.104900000000001</v>
      </c>
      <c r="J50" s="6">
        <v>49.865000000000002</v>
      </c>
      <c r="K50" s="6">
        <v>18.4313</v>
      </c>
      <c r="L50" s="6">
        <v>21.279800000000002</v>
      </c>
      <c r="M50" s="6">
        <v>47.396299999999997</v>
      </c>
      <c r="N50" s="6">
        <v>11.0029</v>
      </c>
      <c r="O50" s="6">
        <v>12.4879</v>
      </c>
      <c r="P50" s="6">
        <v>9.7456600000000009</v>
      </c>
      <c r="Q50" s="6">
        <v>10.982699999999999</v>
      </c>
      <c r="R50" s="6">
        <v>121.60299999999999</v>
      </c>
      <c r="S50" s="6">
        <v>65.957499999999996</v>
      </c>
      <c r="T50" s="6">
        <v>169.07599999999999</v>
      </c>
      <c r="U50" s="6">
        <v>109.182</v>
      </c>
      <c r="V50" s="6">
        <v>120.82599999999999</v>
      </c>
      <c r="W50" s="2">
        <f t="shared" si="0"/>
        <v>0.82997195983652738</v>
      </c>
      <c r="X50" s="2">
        <f t="shared" si="1"/>
        <v>0.54240026973018762</v>
      </c>
    </row>
    <row r="51" spans="1:24">
      <c r="A51" s="5">
        <v>316</v>
      </c>
      <c r="B51" s="6">
        <v>22.5</v>
      </c>
      <c r="C51" s="6">
        <v>101.124</v>
      </c>
      <c r="D51" s="6">
        <v>33.411000000000001</v>
      </c>
      <c r="E51" s="6">
        <v>31.726099999999999</v>
      </c>
      <c r="F51" s="6">
        <v>38.618899999999996</v>
      </c>
      <c r="G51" s="6">
        <v>19.782299999999999</v>
      </c>
      <c r="H51" s="6">
        <v>42.0214</v>
      </c>
      <c r="I51" s="6">
        <v>55.8292</v>
      </c>
      <c r="J51" s="6">
        <v>44.443100000000001</v>
      </c>
      <c r="K51" s="6">
        <v>24.062999999999999</v>
      </c>
      <c r="L51" s="6">
        <v>19.748999999999999</v>
      </c>
      <c r="M51" s="6">
        <v>49.4268</v>
      </c>
      <c r="N51" s="6">
        <v>12.3346</v>
      </c>
      <c r="O51" s="6">
        <v>14.8025</v>
      </c>
      <c r="P51" s="6">
        <v>6.9818199999999999</v>
      </c>
      <c r="Q51" s="6">
        <v>8.6048500000000008</v>
      </c>
      <c r="R51" s="6">
        <v>114.75</v>
      </c>
      <c r="S51" s="6">
        <v>60.024900000000002</v>
      </c>
      <c r="T51" s="6">
        <v>171.47800000000001</v>
      </c>
      <c r="U51" s="6">
        <v>120.65</v>
      </c>
      <c r="V51" s="6">
        <v>123.845</v>
      </c>
      <c r="W51" s="2">
        <f t="shared" si="0"/>
        <v>0.85017439931373262</v>
      </c>
      <c r="X51" s="2">
        <f t="shared" si="1"/>
        <v>0.52309281045751632</v>
      </c>
    </row>
    <row r="52" spans="1:24">
      <c r="A52" s="5">
        <v>317</v>
      </c>
      <c r="B52" s="6">
        <v>22.92</v>
      </c>
      <c r="C52" s="6">
        <v>94.850579999999994</v>
      </c>
      <c r="D52" s="6">
        <v>29.393599999999999</v>
      </c>
      <c r="E52" s="6">
        <v>30.416699999999999</v>
      </c>
      <c r="F52" s="6">
        <v>36.020099999999999</v>
      </c>
      <c r="G52" s="6">
        <v>15.7874</v>
      </c>
      <c r="H52" s="6">
        <v>40.420299999999997</v>
      </c>
      <c r="I52" s="6">
        <v>55.7438</v>
      </c>
      <c r="J52" s="6">
        <v>49.091000000000001</v>
      </c>
      <c r="K52" s="6">
        <v>17.9193</v>
      </c>
      <c r="L52" s="6">
        <v>24.875699999999998</v>
      </c>
      <c r="M52" s="6">
        <v>49.410200000000003</v>
      </c>
      <c r="N52" s="6">
        <v>12.7577</v>
      </c>
      <c r="O52" s="6">
        <v>15.8584</v>
      </c>
      <c r="P52" s="6">
        <v>10.3347</v>
      </c>
      <c r="Q52" s="6">
        <v>11.127599999999999</v>
      </c>
      <c r="R52" s="6">
        <v>126.089</v>
      </c>
      <c r="S52" s="6">
        <v>72.245999999999995</v>
      </c>
      <c r="T52" s="6">
        <v>172.685</v>
      </c>
      <c r="U52" s="6">
        <v>96.318200000000004</v>
      </c>
      <c r="V52" s="6">
        <v>124.268</v>
      </c>
      <c r="W52" s="2">
        <f t="shared" si="0"/>
        <v>0.81805578605227247</v>
      </c>
      <c r="X52" s="2">
        <f t="shared" si="1"/>
        <v>0.57297623107487561</v>
      </c>
    </row>
    <row r="53" spans="1:24">
      <c r="A53" s="5">
        <v>320</v>
      </c>
      <c r="B53" s="6">
        <v>20.67</v>
      </c>
      <c r="C53" s="6">
        <v>103.678</v>
      </c>
      <c r="D53" s="6">
        <v>33.708399999999997</v>
      </c>
      <c r="E53" s="6">
        <v>32.311900000000001</v>
      </c>
      <c r="F53" s="6">
        <v>39.238100000000003</v>
      </c>
      <c r="G53" s="6">
        <v>16.662700000000001</v>
      </c>
      <c r="H53" s="6">
        <v>39.92</v>
      </c>
      <c r="I53" s="6">
        <v>54.033099999999997</v>
      </c>
      <c r="J53" s="6">
        <v>47.6462</v>
      </c>
      <c r="K53" s="6">
        <v>19.658899999999999</v>
      </c>
      <c r="L53" s="6">
        <v>27.7607</v>
      </c>
      <c r="M53" s="6">
        <v>44.140900000000002</v>
      </c>
      <c r="N53" s="6">
        <v>8.6283499999999993</v>
      </c>
      <c r="O53" s="6">
        <v>13.7728</v>
      </c>
      <c r="P53" s="6">
        <v>15.656000000000001</v>
      </c>
      <c r="Q53" s="6">
        <v>14.3759</v>
      </c>
      <c r="R53" s="6">
        <v>122.631</v>
      </c>
      <c r="S53" s="6">
        <v>71.112200000000001</v>
      </c>
      <c r="T53" s="6">
        <v>164.31399999999999</v>
      </c>
      <c r="U53" s="6">
        <v>100.093</v>
      </c>
      <c r="V53" s="6">
        <v>117.739</v>
      </c>
      <c r="W53" s="2">
        <f t="shared" si="0"/>
        <v>0.90437666653828985</v>
      </c>
      <c r="X53" s="2">
        <f t="shared" si="1"/>
        <v>0.57988763037078717</v>
      </c>
    </row>
    <row r="54" spans="1:24">
      <c r="A54" s="5">
        <v>321</v>
      </c>
      <c r="B54" s="6">
        <v>20.329999999999998</v>
      </c>
      <c r="C54" s="6">
        <v>88.881799999999998</v>
      </c>
      <c r="D54" s="6">
        <v>27.249500000000001</v>
      </c>
      <c r="E54" s="6">
        <v>29.696400000000001</v>
      </c>
      <c r="F54" s="6">
        <v>33.501800000000003</v>
      </c>
      <c r="G54" s="6">
        <v>17.438500000000001</v>
      </c>
      <c r="H54" s="6">
        <v>38.732900000000001</v>
      </c>
      <c r="I54" s="6">
        <v>51.476999999999997</v>
      </c>
      <c r="J54" s="6">
        <v>43.044499999999999</v>
      </c>
      <c r="K54" s="6">
        <v>20.403700000000001</v>
      </c>
      <c r="L54" s="6">
        <v>24.6113</v>
      </c>
      <c r="M54" s="6">
        <v>48.704099999999997</v>
      </c>
      <c r="N54" s="6">
        <v>13.926299999999999</v>
      </c>
      <c r="O54" s="6">
        <v>16.9313</v>
      </c>
      <c r="P54" s="6">
        <v>11.8047</v>
      </c>
      <c r="Q54" s="6">
        <v>9.2408999999999999</v>
      </c>
      <c r="R54" s="6">
        <v>115.464</v>
      </c>
      <c r="S54" s="6">
        <v>64.489999999999995</v>
      </c>
      <c r="T54" s="6">
        <v>177.08500000000001</v>
      </c>
      <c r="U54" s="6">
        <v>101.608</v>
      </c>
      <c r="V54" s="6">
        <v>109.914</v>
      </c>
      <c r="W54" s="2">
        <f t="shared" si="0"/>
        <v>0.79526980274761272</v>
      </c>
      <c r="X54" s="2">
        <f t="shared" si="1"/>
        <v>0.55852906533638191</v>
      </c>
    </row>
    <row r="55" spans="1:24">
      <c r="A55" s="5">
        <v>322</v>
      </c>
      <c r="B55" s="6">
        <v>20</v>
      </c>
      <c r="C55" s="6">
        <v>104.913</v>
      </c>
      <c r="D55" s="6">
        <v>34.468000000000004</v>
      </c>
      <c r="E55" s="6">
        <v>32.407699999999998</v>
      </c>
      <c r="F55" s="6">
        <v>38.923999999999999</v>
      </c>
      <c r="G55" s="6">
        <v>16.2516</v>
      </c>
      <c r="H55" s="6">
        <v>34.7303</v>
      </c>
      <c r="I55" s="6">
        <v>53.610599999999998</v>
      </c>
      <c r="J55" s="6">
        <v>44.056600000000003</v>
      </c>
      <c r="K55" s="6">
        <v>18.316099999999999</v>
      </c>
      <c r="L55" s="6">
        <v>24.554200000000002</v>
      </c>
      <c r="M55" s="6">
        <v>53.295900000000003</v>
      </c>
      <c r="N55" s="6">
        <v>10.006</v>
      </c>
      <c r="O55" s="6">
        <v>15.227600000000001</v>
      </c>
      <c r="P55" s="6">
        <v>11.003</v>
      </c>
      <c r="Q55" s="6">
        <v>13.7995</v>
      </c>
      <c r="R55" s="6">
        <v>121.593</v>
      </c>
      <c r="S55" s="6">
        <v>71.444400000000002</v>
      </c>
      <c r="T55" s="6">
        <v>164.96600000000001</v>
      </c>
      <c r="U55" s="6">
        <v>109.89700000000001</v>
      </c>
      <c r="V55" s="6">
        <v>123.282</v>
      </c>
      <c r="W55" s="2">
        <f t="shared" si="0"/>
        <v>0.65165050219622889</v>
      </c>
      <c r="X55" s="2">
        <f t="shared" si="1"/>
        <v>0.58757000814191607</v>
      </c>
    </row>
    <row r="56" spans="1:24">
      <c r="A56" s="1" t="s">
        <v>81</v>
      </c>
      <c r="B56" s="2">
        <f>AVERAGE(B2:B46)</f>
        <v>22.423999999999996</v>
      </c>
      <c r="C56" s="2">
        <f>AVERAGE(C2:C46)</f>
        <v>96.153733333333349</v>
      </c>
      <c r="D56" s="2">
        <f>AVERAGE(D2:D46)</f>
        <v>30.944369047619045</v>
      </c>
      <c r="E56" s="2">
        <f t="shared" ref="E56:V56" si="2">AVERAGE(E2:E46)</f>
        <v>31.342392857142858</v>
      </c>
      <c r="F56" s="2">
        <f t="shared" si="2"/>
        <v>35.638614285714283</v>
      </c>
      <c r="G56" s="2">
        <f t="shared" si="2"/>
        <v>17.156295238095236</v>
      </c>
      <c r="H56" s="2">
        <f t="shared" si="2"/>
        <v>39.547047619047625</v>
      </c>
      <c r="I56" s="2">
        <f t="shared" si="2"/>
        <v>53.680697674418603</v>
      </c>
      <c r="J56" s="2">
        <f t="shared" si="2"/>
        <v>46.675627906976743</v>
      </c>
      <c r="K56" s="2">
        <f t="shared" si="2"/>
        <v>18.261332558139536</v>
      </c>
      <c r="L56" s="2">
        <f t="shared" si="2"/>
        <v>22.471214285714289</v>
      </c>
      <c r="M56" s="2">
        <f t="shared" si="2"/>
        <v>51.006421428571436</v>
      </c>
      <c r="N56" s="2">
        <f t="shared" si="2"/>
        <v>11.694841428571429</v>
      </c>
      <c r="O56" s="2">
        <f t="shared" si="2"/>
        <v>13.891464761904759</v>
      </c>
      <c r="P56" s="2">
        <f t="shared" si="2"/>
        <v>10.303774761904762</v>
      </c>
      <c r="Q56" s="2">
        <f t="shared" si="2"/>
        <v>9.9737009523809537</v>
      </c>
      <c r="R56" s="2">
        <f t="shared" si="2"/>
        <v>119.13702380952384</v>
      </c>
      <c r="S56" s="2">
        <f t="shared" si="2"/>
        <v>68.660795238095261</v>
      </c>
      <c r="T56" s="2">
        <f t="shared" si="2"/>
        <v>166.62495238095238</v>
      </c>
      <c r="U56" s="2">
        <f t="shared" si="2"/>
        <v>104.13936904761906</v>
      </c>
      <c r="V56" s="2">
        <f t="shared" si="2"/>
        <v>116.83971428571431</v>
      </c>
      <c r="W56" s="2">
        <f t="shared" si="0"/>
        <v>0.77533468358349089</v>
      </c>
      <c r="X56" s="2">
        <f t="shared" si="1"/>
        <v>0.57631786528317241</v>
      </c>
    </row>
    <row r="57" spans="1:24">
      <c r="A57" s="1" t="s">
        <v>82</v>
      </c>
      <c r="B57" s="2">
        <f>STDEV(B2:B46)</f>
        <v>2.3636060662394112</v>
      </c>
      <c r="C57" s="2">
        <f>STDEV(C2:C46)</f>
        <v>4.6274350547242751</v>
      </c>
      <c r="D57" s="2">
        <f t="shared" ref="D57:V57" si="3">STDEV(D2:D46)</f>
        <v>2.1526055792342196</v>
      </c>
      <c r="E57" s="2">
        <f t="shared" si="3"/>
        <v>2.1456603611842886</v>
      </c>
      <c r="F57" s="2">
        <f t="shared" si="3"/>
        <v>2.7829319483342081</v>
      </c>
      <c r="G57" s="2">
        <f t="shared" si="3"/>
        <v>1.7265271739581152</v>
      </c>
      <c r="H57" s="2">
        <f t="shared" si="3"/>
        <v>2.3385951327132903</v>
      </c>
      <c r="I57" s="2">
        <f t="shared" si="3"/>
        <v>3.641753811237264</v>
      </c>
      <c r="J57" s="2">
        <f t="shared" si="3"/>
        <v>3.3776783226215334</v>
      </c>
      <c r="K57" s="2">
        <f t="shared" si="3"/>
        <v>2.0114347345354457</v>
      </c>
      <c r="L57" s="2">
        <f t="shared" si="3"/>
        <v>1.9974711428754635</v>
      </c>
      <c r="M57" s="2">
        <f t="shared" si="3"/>
        <v>3.9719591518750246</v>
      </c>
      <c r="N57" s="2">
        <f t="shared" si="3"/>
        <v>1.911531010121581</v>
      </c>
      <c r="O57" s="2">
        <f t="shared" si="3"/>
        <v>2.4218736318680754</v>
      </c>
      <c r="P57" s="2">
        <f t="shared" si="3"/>
        <v>1.8803620367640848</v>
      </c>
      <c r="Q57" s="2">
        <f t="shared" si="3"/>
        <v>1.9843647331697332</v>
      </c>
      <c r="R57" s="2">
        <f t="shared" si="3"/>
        <v>5.4859672757535458</v>
      </c>
      <c r="S57" s="2">
        <f t="shared" si="3"/>
        <v>4.5535315707514785</v>
      </c>
      <c r="T57" s="2">
        <f t="shared" si="3"/>
        <v>5.3392313777353921</v>
      </c>
      <c r="U57" s="2">
        <f t="shared" si="3"/>
        <v>9.6423280720234157</v>
      </c>
      <c r="V57" s="2">
        <f t="shared" si="3"/>
        <v>6.8255722686398315</v>
      </c>
      <c r="W57" s="2">
        <f t="shared" si="0"/>
        <v>0.58877622938526963</v>
      </c>
      <c r="X57" s="2">
        <f t="shared" si="1"/>
        <v>0.83003257982905321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workbookViewId="0">
      <selection sqref="A1:XFD1048576"/>
    </sheetView>
  </sheetViews>
  <sheetFormatPr baseColWidth="10" defaultColWidth="8.83203125" defaultRowHeight="14" x14ac:dyDescent="0"/>
  <cols>
    <col min="2" max="2" width="8.83203125" style="6"/>
    <col min="23" max="23" width="17.5" customWidth="1"/>
  </cols>
  <sheetData>
    <row r="1" spans="1:24">
      <c r="B1" s="6" t="s">
        <v>83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7" t="s">
        <v>9</v>
      </c>
      <c r="K1" s="7" t="s">
        <v>10</v>
      </c>
      <c r="L1" s="8" t="s">
        <v>11</v>
      </c>
      <c r="M1" s="7" t="s">
        <v>12</v>
      </c>
      <c r="N1" s="7" t="s">
        <v>13</v>
      </c>
      <c r="O1" s="7" t="s">
        <v>14</v>
      </c>
      <c r="P1" s="7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</row>
    <row r="2" spans="1:24">
      <c r="A2">
        <v>53</v>
      </c>
      <c r="B2" s="9">
        <v>23.58</v>
      </c>
      <c r="C2" s="9">
        <v>90.97</v>
      </c>
      <c r="D2" s="9">
        <v>27.509999999999998</v>
      </c>
      <c r="E2" s="9">
        <v>27.93</v>
      </c>
      <c r="F2" s="9">
        <v>37.344999999999999</v>
      </c>
      <c r="G2" s="9">
        <v>14.190000000000001</v>
      </c>
      <c r="H2" s="9">
        <v>36.950000000000003</v>
      </c>
      <c r="I2" s="9">
        <v>48.11</v>
      </c>
      <c r="J2" s="9">
        <v>39.36</v>
      </c>
      <c r="K2" s="9">
        <v>14.914999999999999</v>
      </c>
      <c r="L2" s="9">
        <v>20.86</v>
      </c>
      <c r="M2" s="9">
        <v>48.120000000000005</v>
      </c>
      <c r="N2" s="9">
        <v>9.1449999999999996</v>
      </c>
      <c r="O2" s="9">
        <v>11.145</v>
      </c>
      <c r="P2" s="9">
        <v>7.1749999999999998</v>
      </c>
      <c r="Q2" s="9">
        <v>10.184999999999999</v>
      </c>
      <c r="R2" s="9">
        <v>107.985</v>
      </c>
      <c r="S2" s="9">
        <v>62.005000000000003</v>
      </c>
      <c r="T2" s="9">
        <v>168.97</v>
      </c>
      <c r="U2" s="9">
        <v>108.785</v>
      </c>
      <c r="V2" s="9">
        <v>104.52000000000001</v>
      </c>
      <c r="W2" s="9">
        <f t="shared" ref="W2:W58" si="0">H2/M2</f>
        <v>0.76787198669991685</v>
      </c>
      <c r="X2" s="9">
        <f t="shared" ref="X2:X58" si="1">S2/R2</f>
        <v>0.57420012038709078</v>
      </c>
    </row>
    <row r="3" spans="1:24">
      <c r="A3">
        <v>21</v>
      </c>
      <c r="B3" s="9">
        <v>22</v>
      </c>
      <c r="C3" s="9" t="s">
        <v>84</v>
      </c>
      <c r="D3" s="9" t="s">
        <v>85</v>
      </c>
      <c r="E3" s="9" t="s">
        <v>86</v>
      </c>
      <c r="F3" s="9" t="s">
        <v>87</v>
      </c>
      <c r="G3" s="9" t="s">
        <v>88</v>
      </c>
      <c r="H3" s="9" t="s">
        <v>89</v>
      </c>
      <c r="I3" s="9" t="s">
        <v>90</v>
      </c>
      <c r="J3" s="9" t="s">
        <v>91</v>
      </c>
      <c r="K3" s="9" t="s">
        <v>92</v>
      </c>
      <c r="L3" s="9" t="s">
        <v>93</v>
      </c>
      <c r="M3" s="9" t="s">
        <v>94</v>
      </c>
      <c r="N3" s="9" t="s">
        <v>95</v>
      </c>
      <c r="O3" s="9" t="s">
        <v>96</v>
      </c>
      <c r="P3" s="9" t="s">
        <v>97</v>
      </c>
      <c r="Q3" s="9" t="s">
        <v>98</v>
      </c>
      <c r="R3" s="9" t="s">
        <v>99</v>
      </c>
      <c r="S3" s="9" t="s">
        <v>100</v>
      </c>
      <c r="T3" s="9" t="s">
        <v>101</v>
      </c>
      <c r="U3" s="9" t="s">
        <v>102</v>
      </c>
      <c r="V3" s="9" t="s">
        <v>103</v>
      </c>
      <c r="W3" s="9">
        <f t="shared" si="0"/>
        <v>0.82194918783840054</v>
      </c>
      <c r="X3" s="9">
        <f t="shared" si="1"/>
        <v>0.53937531151354057</v>
      </c>
    </row>
    <row r="4" spans="1:24">
      <c r="A4">
        <v>22</v>
      </c>
      <c r="B4" s="9">
        <v>23.33</v>
      </c>
      <c r="C4" s="9" t="s">
        <v>104</v>
      </c>
      <c r="D4" s="9" t="s">
        <v>105</v>
      </c>
      <c r="E4" s="9" t="s">
        <v>106</v>
      </c>
      <c r="F4" s="9" t="s">
        <v>107</v>
      </c>
      <c r="G4" s="9" t="s">
        <v>108</v>
      </c>
      <c r="H4" s="9" t="s">
        <v>109</v>
      </c>
      <c r="I4" s="9" t="s">
        <v>110</v>
      </c>
      <c r="J4" s="9" t="s">
        <v>111</v>
      </c>
      <c r="K4" s="9" t="s">
        <v>112</v>
      </c>
      <c r="L4" s="9" t="s">
        <v>113</v>
      </c>
      <c r="M4" s="9" t="s">
        <v>114</v>
      </c>
      <c r="N4" s="9" t="s">
        <v>115</v>
      </c>
      <c r="O4" s="9" t="s">
        <v>116</v>
      </c>
      <c r="P4" s="9" t="s">
        <v>117</v>
      </c>
      <c r="Q4" s="9" t="s">
        <v>118</v>
      </c>
      <c r="R4" s="9" t="s">
        <v>119</v>
      </c>
      <c r="S4" s="9" t="s">
        <v>120</v>
      </c>
      <c r="T4" s="9" t="s">
        <v>121</v>
      </c>
      <c r="U4" s="9" t="s">
        <v>122</v>
      </c>
      <c r="V4" s="9" t="s">
        <v>123</v>
      </c>
      <c r="W4" s="9">
        <f t="shared" si="0"/>
        <v>0.83741554054054046</v>
      </c>
      <c r="X4" s="9">
        <f t="shared" si="1"/>
        <v>0.53836234687298523</v>
      </c>
    </row>
    <row r="5" spans="1:24">
      <c r="A5">
        <v>23</v>
      </c>
      <c r="B5" s="9">
        <v>23.25</v>
      </c>
      <c r="C5" s="9" t="s">
        <v>124</v>
      </c>
      <c r="D5" s="9" t="s">
        <v>125</v>
      </c>
      <c r="E5" s="9" t="s">
        <v>126</v>
      </c>
      <c r="F5" s="9" t="s">
        <v>127</v>
      </c>
      <c r="G5" s="9" t="s">
        <v>128</v>
      </c>
      <c r="H5" s="9" t="s">
        <v>129</v>
      </c>
      <c r="I5" s="9" t="s">
        <v>130</v>
      </c>
      <c r="J5" s="9" t="s">
        <v>131</v>
      </c>
      <c r="K5" s="9" t="s">
        <v>132</v>
      </c>
      <c r="L5" s="9" t="s">
        <v>133</v>
      </c>
      <c r="M5" s="9" t="s">
        <v>134</v>
      </c>
      <c r="N5" s="9" t="s">
        <v>135</v>
      </c>
      <c r="O5" s="9" t="s">
        <v>136</v>
      </c>
      <c r="P5" s="9" t="s">
        <v>137</v>
      </c>
      <c r="Q5" s="9" t="s">
        <v>138</v>
      </c>
      <c r="R5" s="9" t="s">
        <v>139</v>
      </c>
      <c r="S5" s="9" t="s">
        <v>140</v>
      </c>
      <c r="T5" s="9" t="s">
        <v>141</v>
      </c>
      <c r="U5" s="9" t="s">
        <v>142</v>
      </c>
      <c r="V5" s="9" t="s">
        <v>143</v>
      </c>
      <c r="W5" s="9">
        <f t="shared" si="0"/>
        <v>0.72754112188949804</v>
      </c>
      <c r="X5" s="9">
        <f t="shared" si="1"/>
        <v>0.55040377461210421</v>
      </c>
    </row>
    <row r="6" spans="1:24">
      <c r="A6">
        <v>24</v>
      </c>
      <c r="B6" s="9">
        <v>25.33</v>
      </c>
      <c r="C6" s="9" t="s">
        <v>144</v>
      </c>
      <c r="D6" s="9" t="s">
        <v>145</v>
      </c>
      <c r="E6" s="9" t="s">
        <v>146</v>
      </c>
      <c r="F6" s="9" t="s">
        <v>147</v>
      </c>
      <c r="G6" s="9" t="s">
        <v>148</v>
      </c>
      <c r="H6" s="9" t="s">
        <v>149</v>
      </c>
      <c r="I6" s="9" t="s">
        <v>150</v>
      </c>
      <c r="J6" s="9" t="s">
        <v>151</v>
      </c>
      <c r="K6" s="9" t="s">
        <v>152</v>
      </c>
      <c r="L6" s="9" t="s">
        <v>153</v>
      </c>
      <c r="M6" s="9" t="s">
        <v>154</v>
      </c>
      <c r="N6" s="9" t="s">
        <v>138</v>
      </c>
      <c r="O6" s="9" t="s">
        <v>155</v>
      </c>
      <c r="P6" s="9" t="s">
        <v>156</v>
      </c>
      <c r="Q6" s="9" t="s">
        <v>157</v>
      </c>
      <c r="R6" s="9" t="s">
        <v>158</v>
      </c>
      <c r="S6" s="9" t="s">
        <v>159</v>
      </c>
      <c r="T6" s="9" t="s">
        <v>160</v>
      </c>
      <c r="U6" s="9" t="s">
        <v>161</v>
      </c>
      <c r="V6" s="9" t="s">
        <v>162</v>
      </c>
      <c r="W6" s="9">
        <f t="shared" si="0"/>
        <v>0.88061703554661308</v>
      </c>
      <c r="X6" s="9">
        <f t="shared" si="1"/>
        <v>0.57100426953777617</v>
      </c>
    </row>
    <row r="7" spans="1:24">
      <c r="A7">
        <v>25</v>
      </c>
      <c r="B7" s="9">
        <v>24.33</v>
      </c>
      <c r="C7" s="9">
        <v>88.775000000000006</v>
      </c>
      <c r="D7" s="9">
        <v>25.715</v>
      </c>
      <c r="E7" s="9">
        <v>25.734999999999999</v>
      </c>
      <c r="F7" s="9">
        <v>38.094999999999999</v>
      </c>
      <c r="G7" s="9">
        <v>13.984999999999999</v>
      </c>
      <c r="H7" s="9">
        <v>34.69</v>
      </c>
      <c r="I7" s="9">
        <v>52.620000000000005</v>
      </c>
      <c r="J7" s="9">
        <v>45.094999999999999</v>
      </c>
      <c r="K7" s="9">
        <v>15.379999999999999</v>
      </c>
      <c r="L7" s="9">
        <v>19.135000000000002</v>
      </c>
      <c r="M7" s="9">
        <v>43.95</v>
      </c>
      <c r="N7" s="9">
        <v>10.875</v>
      </c>
      <c r="O7" s="9">
        <v>12.64</v>
      </c>
      <c r="P7" s="9">
        <v>8.5</v>
      </c>
      <c r="Q7" s="9">
        <v>11.315000000000001</v>
      </c>
      <c r="R7" s="9">
        <v>115.375</v>
      </c>
      <c r="S7" s="9">
        <v>65.12</v>
      </c>
      <c r="T7" s="9">
        <v>170.67000000000002</v>
      </c>
      <c r="U7" s="9">
        <v>105.995</v>
      </c>
      <c r="V7" s="9">
        <v>98.844999999999999</v>
      </c>
      <c r="W7" s="9">
        <f t="shared" si="0"/>
        <v>0.78930602957906704</v>
      </c>
      <c r="X7" s="9">
        <f t="shared" si="1"/>
        <v>0.56442036836403042</v>
      </c>
    </row>
    <row r="8" spans="1:24">
      <c r="A8">
        <v>26</v>
      </c>
      <c r="B8" s="9">
        <v>22.58</v>
      </c>
      <c r="C8" s="9">
        <v>93.77</v>
      </c>
      <c r="D8" s="9">
        <v>30.02</v>
      </c>
      <c r="E8" s="9">
        <v>29.85</v>
      </c>
      <c r="F8" s="9">
        <v>36.01</v>
      </c>
      <c r="G8" s="9">
        <v>15.31</v>
      </c>
      <c r="H8" s="9">
        <v>38.76</v>
      </c>
      <c r="I8" s="9">
        <v>47.23</v>
      </c>
      <c r="J8" s="9">
        <v>41.52</v>
      </c>
      <c r="K8" s="9">
        <v>14.45</v>
      </c>
      <c r="L8" s="9">
        <v>19.46</v>
      </c>
      <c r="M8" s="9">
        <v>52.14</v>
      </c>
      <c r="N8" s="9">
        <v>11.09</v>
      </c>
      <c r="O8" s="9">
        <v>7.81</v>
      </c>
      <c r="P8" s="9">
        <v>13.16</v>
      </c>
      <c r="Q8" s="9">
        <v>11.78</v>
      </c>
      <c r="R8" s="9">
        <v>106.92</v>
      </c>
      <c r="S8" s="9">
        <v>61.84</v>
      </c>
      <c r="T8" s="9">
        <v>176.59</v>
      </c>
      <c r="U8" s="9">
        <v>88.71</v>
      </c>
      <c r="V8" s="9">
        <v>111.21</v>
      </c>
      <c r="W8" s="9">
        <f t="shared" si="0"/>
        <v>0.74338319907940154</v>
      </c>
      <c r="X8" s="9">
        <f t="shared" si="1"/>
        <v>0.57837635615413396</v>
      </c>
    </row>
    <row r="9" spans="1:24">
      <c r="A9">
        <v>28</v>
      </c>
      <c r="B9" s="9">
        <v>22</v>
      </c>
      <c r="C9" s="9">
        <v>94.85</v>
      </c>
      <c r="D9" s="9">
        <v>27.95</v>
      </c>
      <c r="E9" s="9">
        <v>28.47</v>
      </c>
      <c r="F9" s="9">
        <v>40.21</v>
      </c>
      <c r="G9" s="9">
        <v>17.36</v>
      </c>
      <c r="H9" s="9">
        <v>37.049999999999997</v>
      </c>
      <c r="I9" s="9">
        <v>49.02</v>
      </c>
      <c r="J9" s="9">
        <v>39.200000000000003</v>
      </c>
      <c r="K9" s="9">
        <v>17.38</v>
      </c>
      <c r="L9" s="9">
        <v>21.76</v>
      </c>
      <c r="M9" s="9">
        <v>47.83</v>
      </c>
      <c r="N9" s="9">
        <v>10.23</v>
      </c>
      <c r="O9" s="9">
        <v>12.97</v>
      </c>
      <c r="P9" s="9">
        <v>11.18</v>
      </c>
      <c r="Q9" s="9">
        <v>12.14</v>
      </c>
      <c r="R9" s="9">
        <v>109.75</v>
      </c>
      <c r="S9" s="9">
        <v>62.21</v>
      </c>
      <c r="T9" s="9">
        <v>171.01</v>
      </c>
      <c r="U9" s="9">
        <v>95.28</v>
      </c>
      <c r="V9" s="9">
        <v>110.34</v>
      </c>
      <c r="W9" s="9">
        <f t="shared" si="0"/>
        <v>0.77461844030942917</v>
      </c>
      <c r="X9" s="9">
        <f t="shared" si="1"/>
        <v>0.56683371298405472</v>
      </c>
    </row>
    <row r="10" spans="1:24">
      <c r="A10">
        <v>29</v>
      </c>
      <c r="B10" s="9">
        <v>23.83</v>
      </c>
      <c r="C10" s="9">
        <v>96.33</v>
      </c>
      <c r="D10" s="9">
        <v>30.9</v>
      </c>
      <c r="E10" s="9">
        <v>32.770000000000003</v>
      </c>
      <c r="F10" s="9">
        <v>34.479999999999997</v>
      </c>
      <c r="G10" s="9">
        <v>13.78</v>
      </c>
      <c r="H10" s="9">
        <v>31.03</v>
      </c>
      <c r="I10" s="9">
        <v>43.8</v>
      </c>
      <c r="J10" s="9">
        <v>38.880000000000003</v>
      </c>
      <c r="K10" s="9">
        <v>17.21</v>
      </c>
      <c r="L10" s="9">
        <v>23.02</v>
      </c>
      <c r="M10" s="9">
        <v>48.6</v>
      </c>
      <c r="N10" s="9">
        <v>14.76</v>
      </c>
      <c r="O10" s="9">
        <v>13.83</v>
      </c>
      <c r="P10" s="9">
        <v>11.75</v>
      </c>
      <c r="Q10" s="9">
        <v>10.36</v>
      </c>
      <c r="R10" s="9">
        <v>104.35</v>
      </c>
      <c r="S10" s="9">
        <v>63.86</v>
      </c>
      <c r="T10" s="9">
        <v>162.96</v>
      </c>
      <c r="U10" s="9">
        <v>103.85</v>
      </c>
      <c r="V10" s="9">
        <v>119.62</v>
      </c>
      <c r="W10" s="9">
        <f t="shared" si="0"/>
        <v>0.63847736625514406</v>
      </c>
      <c r="X10" s="9">
        <f t="shared" si="1"/>
        <v>0.61197891710589369</v>
      </c>
    </row>
    <row r="11" spans="1:24">
      <c r="A11">
        <v>30</v>
      </c>
      <c r="B11" s="9">
        <v>22.67</v>
      </c>
      <c r="C11" s="9">
        <v>91.46</v>
      </c>
      <c r="D11" s="9">
        <v>26.49</v>
      </c>
      <c r="E11" s="9">
        <v>29.5</v>
      </c>
      <c r="F11" s="9">
        <v>37.21</v>
      </c>
      <c r="G11" s="9">
        <v>16.79</v>
      </c>
      <c r="H11" s="9">
        <v>37.21</v>
      </c>
      <c r="I11" s="9">
        <v>44.71</v>
      </c>
      <c r="J11" s="9">
        <v>38.1</v>
      </c>
      <c r="K11" s="9">
        <v>17.239999999999998</v>
      </c>
      <c r="L11" s="9">
        <v>20.62</v>
      </c>
      <c r="M11" s="9">
        <v>51.51</v>
      </c>
      <c r="N11" s="9">
        <v>12.05</v>
      </c>
      <c r="O11" s="9">
        <v>11.69</v>
      </c>
      <c r="P11" s="9">
        <v>10.8</v>
      </c>
      <c r="Q11" s="9">
        <v>12.04</v>
      </c>
      <c r="R11" s="9">
        <v>107.86</v>
      </c>
      <c r="S11" s="9">
        <v>65.75</v>
      </c>
      <c r="T11" s="9">
        <v>169.51</v>
      </c>
      <c r="U11" s="9">
        <v>90.64</v>
      </c>
      <c r="V11" s="9">
        <v>115.7</v>
      </c>
      <c r="W11" s="9">
        <f t="shared" si="0"/>
        <v>0.722384003106193</v>
      </c>
      <c r="X11" s="9">
        <f t="shared" si="1"/>
        <v>0.60958650101984058</v>
      </c>
    </row>
    <row r="12" spans="1:24">
      <c r="A12">
        <v>40</v>
      </c>
      <c r="B12" s="9">
        <v>25.17</v>
      </c>
      <c r="C12" s="9">
        <v>92.19</v>
      </c>
      <c r="D12" s="9">
        <v>29.88</v>
      </c>
      <c r="E12" s="9">
        <v>29.65</v>
      </c>
      <c r="F12" s="9">
        <v>36</v>
      </c>
      <c r="G12" s="9">
        <v>13.15</v>
      </c>
      <c r="H12" s="9">
        <v>36.6</v>
      </c>
      <c r="I12" s="9">
        <v>45.76</v>
      </c>
      <c r="J12" s="9">
        <v>40.46</v>
      </c>
      <c r="K12" s="9">
        <v>17.59</v>
      </c>
      <c r="L12" s="9">
        <v>24.38</v>
      </c>
      <c r="M12" s="9">
        <v>50.15</v>
      </c>
      <c r="N12" s="9">
        <v>10.210000000000001</v>
      </c>
      <c r="O12" s="9">
        <v>13.73</v>
      </c>
      <c r="P12" s="9">
        <v>12.38</v>
      </c>
      <c r="Q12" s="9">
        <v>10.08</v>
      </c>
      <c r="R12" s="9">
        <v>112.83</v>
      </c>
      <c r="S12" s="9">
        <v>70.790000000000006</v>
      </c>
      <c r="T12" s="9">
        <v>164.33</v>
      </c>
      <c r="U12" s="9">
        <v>96.41</v>
      </c>
      <c r="V12" s="9">
        <v>125.35</v>
      </c>
      <c r="W12" s="9">
        <f t="shared" si="0"/>
        <v>0.7298105682951147</v>
      </c>
      <c r="X12" s="9">
        <f t="shared" si="1"/>
        <v>0.62740405920411246</v>
      </c>
    </row>
    <row r="13" spans="1:24">
      <c r="A13">
        <v>41</v>
      </c>
      <c r="B13" s="9">
        <v>25.42</v>
      </c>
      <c r="C13" s="9">
        <v>81.91</v>
      </c>
      <c r="D13" s="9">
        <v>28.36</v>
      </c>
      <c r="E13" s="9">
        <v>25.94</v>
      </c>
      <c r="F13" s="9">
        <v>28.52</v>
      </c>
      <c r="G13" s="9">
        <v>16.170000000000002</v>
      </c>
      <c r="H13" s="9">
        <v>31.76</v>
      </c>
      <c r="I13" s="9">
        <v>47.28</v>
      </c>
      <c r="J13" s="9">
        <v>40.99</v>
      </c>
      <c r="K13" s="9">
        <v>17.36</v>
      </c>
      <c r="L13" s="9">
        <v>19.38</v>
      </c>
      <c r="M13" s="9">
        <v>42.78</v>
      </c>
      <c r="N13" s="9">
        <v>9.23</v>
      </c>
      <c r="O13" s="9">
        <v>11.6</v>
      </c>
      <c r="P13" s="9">
        <v>8.58</v>
      </c>
      <c r="Q13" s="9">
        <v>9.86</v>
      </c>
      <c r="R13" s="9">
        <v>110.13</v>
      </c>
      <c r="S13" s="9">
        <v>65.06</v>
      </c>
      <c r="T13" s="9">
        <v>167.51</v>
      </c>
      <c r="U13" s="9">
        <v>92.63</v>
      </c>
      <c r="V13" s="9">
        <v>110.64</v>
      </c>
      <c r="W13" s="9">
        <f t="shared" si="0"/>
        <v>0.74240299205236093</v>
      </c>
      <c r="X13" s="9">
        <f t="shared" si="1"/>
        <v>0.59075637882502496</v>
      </c>
    </row>
    <row r="14" spans="1:24">
      <c r="A14">
        <v>56</v>
      </c>
      <c r="B14" s="9">
        <v>21.42</v>
      </c>
      <c r="C14" s="9">
        <v>92.28</v>
      </c>
      <c r="D14" s="9">
        <v>29.14</v>
      </c>
      <c r="E14" s="9">
        <v>28.06</v>
      </c>
      <c r="F14" s="9">
        <v>36.700000000000003</v>
      </c>
      <c r="G14" s="9">
        <v>13.86</v>
      </c>
      <c r="H14" s="9">
        <v>34.479999999999997</v>
      </c>
      <c r="I14" s="9">
        <v>47.48</v>
      </c>
      <c r="J14" s="9">
        <v>40.049999999999997</v>
      </c>
      <c r="K14" s="9">
        <v>15.11</v>
      </c>
      <c r="L14" s="9">
        <v>19.579999999999998</v>
      </c>
      <c r="M14" s="9">
        <v>42.19</v>
      </c>
      <c r="N14" s="9">
        <v>9.81</v>
      </c>
      <c r="O14" s="9">
        <v>13.27</v>
      </c>
      <c r="P14" s="9">
        <v>7.36</v>
      </c>
      <c r="Q14" s="9">
        <v>10.62</v>
      </c>
      <c r="R14" s="9">
        <v>110.32</v>
      </c>
      <c r="S14" s="9">
        <v>65.36</v>
      </c>
      <c r="T14" s="9">
        <v>169.66</v>
      </c>
      <c r="U14" s="9">
        <v>108.87</v>
      </c>
      <c r="V14" s="9">
        <v>105.53</v>
      </c>
      <c r="W14" s="9">
        <f t="shared" si="0"/>
        <v>0.81725527376155482</v>
      </c>
      <c r="X14" s="9">
        <f t="shared" si="1"/>
        <v>0.59245830311820158</v>
      </c>
    </row>
    <row r="15" spans="1:24">
      <c r="A15">
        <v>68</v>
      </c>
      <c r="B15" s="9">
        <v>26.42</v>
      </c>
      <c r="C15" s="9">
        <v>90.84</v>
      </c>
      <c r="D15" s="9">
        <v>27.9</v>
      </c>
      <c r="E15" s="9">
        <v>27.73</v>
      </c>
      <c r="F15" s="9">
        <v>36.9</v>
      </c>
      <c r="G15" s="9">
        <v>16.13</v>
      </c>
      <c r="H15" s="9">
        <v>37.299999999999997</v>
      </c>
      <c r="I15" s="9">
        <v>51.66</v>
      </c>
      <c r="J15" s="9">
        <v>43.32</v>
      </c>
      <c r="K15" s="9">
        <v>13.93</v>
      </c>
      <c r="L15" s="9">
        <v>23.18</v>
      </c>
      <c r="M15" s="9">
        <v>49.42</v>
      </c>
      <c r="N15" s="9">
        <v>10.15</v>
      </c>
      <c r="O15" s="9">
        <v>15.36</v>
      </c>
      <c r="P15" s="9">
        <v>10.16</v>
      </c>
      <c r="Q15" s="9">
        <v>10.56</v>
      </c>
      <c r="R15" s="9">
        <v>114.14</v>
      </c>
      <c r="S15" s="9">
        <v>66.7</v>
      </c>
      <c r="T15" s="9">
        <v>159.34</v>
      </c>
      <c r="U15" s="9">
        <v>115.13</v>
      </c>
      <c r="V15" s="9">
        <v>118.73</v>
      </c>
      <c r="W15" s="9">
        <f t="shared" si="0"/>
        <v>0.75475515985430996</v>
      </c>
      <c r="X15" s="9">
        <f t="shared" si="1"/>
        <v>0.58437007184159806</v>
      </c>
    </row>
    <row r="16" spans="1:24">
      <c r="A16">
        <v>74</v>
      </c>
      <c r="B16" s="9">
        <v>23.42</v>
      </c>
      <c r="C16" s="9">
        <v>93.21</v>
      </c>
      <c r="D16" s="9">
        <v>30.63</v>
      </c>
      <c r="E16" s="9">
        <v>29.99</v>
      </c>
      <c r="F16" s="9">
        <v>33.76</v>
      </c>
      <c r="G16" s="9">
        <v>15.58</v>
      </c>
      <c r="H16" s="9">
        <v>39.35</v>
      </c>
      <c r="I16" s="9">
        <v>49.01</v>
      </c>
      <c r="J16" s="9">
        <v>43.74</v>
      </c>
      <c r="K16" s="9">
        <v>18.91</v>
      </c>
      <c r="L16" s="9">
        <v>24.05</v>
      </c>
      <c r="M16" s="9">
        <v>48.38</v>
      </c>
      <c r="N16" s="9">
        <v>11.39</v>
      </c>
      <c r="O16" s="9">
        <v>14.88</v>
      </c>
      <c r="P16" s="9">
        <v>12.36</v>
      </c>
      <c r="Q16" s="9">
        <v>10.69</v>
      </c>
      <c r="R16" s="9">
        <v>118.98</v>
      </c>
      <c r="S16" s="9">
        <v>72.56</v>
      </c>
      <c r="T16" s="9">
        <v>171.72</v>
      </c>
      <c r="U16" s="9">
        <v>93</v>
      </c>
      <c r="V16" s="9">
        <v>100.78</v>
      </c>
      <c r="W16" s="9">
        <f t="shared" si="0"/>
        <v>0.81335262505167427</v>
      </c>
      <c r="X16" s="9">
        <f t="shared" si="1"/>
        <v>0.60985039502437388</v>
      </c>
    </row>
    <row r="17" spans="1:24">
      <c r="A17">
        <v>75</v>
      </c>
      <c r="B17" s="9">
        <v>28.25</v>
      </c>
      <c r="C17" s="9">
        <v>90.47</v>
      </c>
      <c r="D17" s="9">
        <v>30.17</v>
      </c>
      <c r="E17" s="9">
        <v>28.54</v>
      </c>
      <c r="F17" s="9">
        <v>33.32</v>
      </c>
      <c r="G17" s="9">
        <v>15.73</v>
      </c>
      <c r="H17" s="9">
        <v>38.76</v>
      </c>
      <c r="I17" s="9">
        <v>49.92</v>
      </c>
      <c r="J17" s="9">
        <v>44.34</v>
      </c>
      <c r="K17" s="9">
        <v>20.25</v>
      </c>
      <c r="L17" s="9">
        <v>20.29</v>
      </c>
      <c r="M17" s="9">
        <v>49.05</v>
      </c>
      <c r="N17" s="9">
        <v>11.81</v>
      </c>
      <c r="O17" s="9">
        <v>10.16</v>
      </c>
      <c r="P17" s="9">
        <v>11.83</v>
      </c>
      <c r="Q17" s="9">
        <v>10.78</v>
      </c>
      <c r="R17" s="9">
        <v>110.96</v>
      </c>
      <c r="S17" s="9">
        <v>62.58</v>
      </c>
      <c r="T17" s="9">
        <v>173.41</v>
      </c>
      <c r="U17" s="9">
        <v>85.04</v>
      </c>
      <c r="V17" s="9">
        <v>112.03</v>
      </c>
      <c r="W17" s="9">
        <f t="shared" si="0"/>
        <v>0.79021406727828747</v>
      </c>
      <c r="X17" s="9">
        <f t="shared" si="1"/>
        <v>0.56398702235039655</v>
      </c>
    </row>
    <row r="18" spans="1:24">
      <c r="A18">
        <v>77</v>
      </c>
      <c r="B18" s="9">
        <v>21.75</v>
      </c>
      <c r="C18" s="9">
        <v>92.48</v>
      </c>
      <c r="D18" s="9">
        <v>24.49</v>
      </c>
      <c r="E18" s="9">
        <v>31.55</v>
      </c>
      <c r="F18" s="9">
        <v>39.409999999999997</v>
      </c>
      <c r="G18" s="9">
        <v>19.010000000000002</v>
      </c>
      <c r="H18" s="9">
        <v>35.409999999999997</v>
      </c>
      <c r="I18" s="9">
        <v>49.24</v>
      </c>
      <c r="J18" s="9">
        <v>40.11</v>
      </c>
      <c r="K18" s="9">
        <v>17.5</v>
      </c>
      <c r="L18" s="9">
        <v>20.98</v>
      </c>
      <c r="M18" s="9">
        <v>48.96</v>
      </c>
      <c r="N18" s="9">
        <v>11.58</v>
      </c>
      <c r="O18" s="9">
        <v>14.38</v>
      </c>
      <c r="P18" s="9">
        <v>7.98</v>
      </c>
      <c r="Q18" s="9">
        <v>8.1300000000000008</v>
      </c>
      <c r="R18" s="9">
        <v>111.08</v>
      </c>
      <c r="S18" s="9">
        <v>63.89</v>
      </c>
      <c r="T18" s="9">
        <v>171.96</v>
      </c>
      <c r="U18" s="9">
        <v>116.43</v>
      </c>
      <c r="V18" s="9">
        <v>97.57</v>
      </c>
      <c r="W18" s="9">
        <f t="shared" si="0"/>
        <v>0.72324346405228745</v>
      </c>
      <c r="X18" s="9">
        <f t="shared" si="1"/>
        <v>0.57517104789341011</v>
      </c>
    </row>
    <row r="19" spans="1:24">
      <c r="A19">
        <v>78</v>
      </c>
      <c r="B19" s="9">
        <v>21</v>
      </c>
      <c r="C19" s="9">
        <v>90.78</v>
      </c>
      <c r="D19" s="9">
        <v>28.49</v>
      </c>
      <c r="E19" s="9">
        <v>27.23</v>
      </c>
      <c r="F19" s="9">
        <v>36.11</v>
      </c>
      <c r="G19" s="9">
        <v>20.05</v>
      </c>
      <c r="H19" s="9">
        <v>38.19</v>
      </c>
      <c r="I19" s="9">
        <v>53.82</v>
      </c>
      <c r="J19" s="9">
        <v>46.55</v>
      </c>
      <c r="K19" s="9">
        <v>18.600000000000001</v>
      </c>
      <c r="L19" s="9">
        <v>22.8</v>
      </c>
      <c r="M19" s="9">
        <v>48.91</v>
      </c>
      <c r="N19" s="9">
        <v>8.16</v>
      </c>
      <c r="O19" s="9">
        <v>15.53</v>
      </c>
      <c r="P19" s="9">
        <v>9.39</v>
      </c>
      <c r="Q19" s="9">
        <v>7.39</v>
      </c>
      <c r="R19" s="9">
        <v>118.52</v>
      </c>
      <c r="S19" s="9">
        <v>66.34</v>
      </c>
      <c r="T19" s="9">
        <v>172.52</v>
      </c>
      <c r="U19" s="9">
        <v>95.96</v>
      </c>
      <c r="V19" s="9">
        <v>111.11</v>
      </c>
      <c r="W19" s="9">
        <f t="shared" si="0"/>
        <v>0.78082191780821919</v>
      </c>
      <c r="X19" s="9">
        <f t="shared" si="1"/>
        <v>0.55973675329058392</v>
      </c>
    </row>
    <row r="20" spans="1:24">
      <c r="A20">
        <v>80</v>
      </c>
      <c r="B20" s="9">
        <v>28.58</v>
      </c>
      <c r="C20" s="9">
        <v>89.42</v>
      </c>
      <c r="D20" s="9">
        <v>30.12</v>
      </c>
      <c r="E20" s="9">
        <v>26.79</v>
      </c>
      <c r="F20" s="9">
        <v>33.96</v>
      </c>
      <c r="G20" s="9">
        <v>18.420000000000002</v>
      </c>
      <c r="H20" s="9">
        <v>38.71</v>
      </c>
      <c r="I20" s="9">
        <v>52.24</v>
      </c>
      <c r="J20" s="9">
        <v>43.26</v>
      </c>
      <c r="K20" s="9">
        <v>20.04</v>
      </c>
      <c r="L20" s="9">
        <v>19.86</v>
      </c>
      <c r="M20" s="9">
        <v>43.25</v>
      </c>
      <c r="N20" s="9">
        <v>11.12</v>
      </c>
      <c r="O20" s="9">
        <v>13.57</v>
      </c>
      <c r="P20" s="9">
        <v>7.89</v>
      </c>
      <c r="Q20" s="9">
        <v>8.42</v>
      </c>
      <c r="R20" s="9">
        <v>111.53</v>
      </c>
      <c r="S20" s="9">
        <v>60.99</v>
      </c>
      <c r="T20" s="9">
        <v>170.45</v>
      </c>
      <c r="U20" s="9">
        <v>111.19</v>
      </c>
      <c r="V20" s="9">
        <v>113.17</v>
      </c>
      <c r="W20" s="9">
        <f t="shared" si="0"/>
        <v>0.8950289017341041</v>
      </c>
      <c r="X20" s="9">
        <f t="shared" si="1"/>
        <v>0.54684838160136284</v>
      </c>
    </row>
    <row r="21" spans="1:24">
      <c r="A21">
        <v>97</v>
      </c>
      <c r="B21" s="9">
        <v>22.92</v>
      </c>
      <c r="C21" s="9">
        <v>92.64</v>
      </c>
      <c r="D21" s="9">
        <v>28.84</v>
      </c>
      <c r="E21" s="9">
        <v>29.51</v>
      </c>
      <c r="F21" s="9">
        <v>35.32</v>
      </c>
      <c r="G21" s="9">
        <v>14.03</v>
      </c>
      <c r="H21" s="9">
        <v>32.56</v>
      </c>
      <c r="I21" s="9">
        <v>42.83</v>
      </c>
      <c r="J21" s="9">
        <v>36.32</v>
      </c>
      <c r="K21" s="9">
        <v>16.98</v>
      </c>
      <c r="L21" s="9">
        <v>20.73</v>
      </c>
      <c r="M21" s="9">
        <v>43.12</v>
      </c>
      <c r="N21" s="9">
        <v>9.42</v>
      </c>
      <c r="O21" s="9">
        <v>12.01</v>
      </c>
      <c r="P21" s="9">
        <v>10.199999999999999</v>
      </c>
      <c r="Q21" s="9">
        <v>8.0500000000000007</v>
      </c>
      <c r="R21" s="9">
        <v>107.72</v>
      </c>
      <c r="S21" s="9">
        <v>66.62</v>
      </c>
      <c r="T21" s="9">
        <v>176.87</v>
      </c>
      <c r="U21" s="9">
        <v>90.44</v>
      </c>
      <c r="V21" s="9">
        <v>117.98</v>
      </c>
      <c r="W21" s="9">
        <f t="shared" si="0"/>
        <v>0.75510204081632659</v>
      </c>
      <c r="X21" s="9">
        <f t="shared" si="1"/>
        <v>0.61845525436316384</v>
      </c>
    </row>
    <row r="22" spans="1:24">
      <c r="A22">
        <v>98</v>
      </c>
      <c r="B22" s="9">
        <v>23.5</v>
      </c>
      <c r="C22" s="9">
        <v>91.23</v>
      </c>
      <c r="D22" s="9">
        <v>27.99</v>
      </c>
      <c r="E22" s="9">
        <v>27.89</v>
      </c>
      <c r="F22" s="9">
        <v>36.72</v>
      </c>
      <c r="G22" s="9">
        <v>13.85</v>
      </c>
      <c r="H22" s="9">
        <v>37.479999999999997</v>
      </c>
      <c r="I22" s="9">
        <v>43.4</v>
      </c>
      <c r="J22" s="9">
        <v>38.31</v>
      </c>
      <c r="K22" s="9">
        <v>16.420000000000002</v>
      </c>
      <c r="L22" s="9">
        <v>23.67</v>
      </c>
      <c r="M22" s="9">
        <v>46.63</v>
      </c>
      <c r="N22" s="9">
        <v>7.65</v>
      </c>
      <c r="O22" s="9">
        <v>12.46</v>
      </c>
      <c r="P22" s="9">
        <v>12.01</v>
      </c>
      <c r="Q22" s="9">
        <v>9.06</v>
      </c>
      <c r="R22" s="9">
        <v>106.24</v>
      </c>
      <c r="S22" s="9">
        <v>66.260000000000005</v>
      </c>
      <c r="T22" s="9">
        <v>168.9</v>
      </c>
      <c r="U22" s="9">
        <v>101.84</v>
      </c>
      <c r="V22" s="9">
        <v>107.79</v>
      </c>
      <c r="W22" s="9">
        <f t="shared" si="0"/>
        <v>0.80377439416684526</v>
      </c>
      <c r="X22" s="9">
        <f t="shared" si="1"/>
        <v>0.62368222891566272</v>
      </c>
    </row>
    <row r="23" spans="1:24">
      <c r="A23">
        <v>99</v>
      </c>
      <c r="B23" s="9">
        <v>23.33</v>
      </c>
      <c r="C23" s="9">
        <v>94.27</v>
      </c>
      <c r="D23" s="9">
        <v>29.51</v>
      </c>
      <c r="E23" s="9">
        <v>28.56</v>
      </c>
      <c r="F23" s="9">
        <v>37.51</v>
      </c>
      <c r="G23" s="9">
        <v>18.14</v>
      </c>
      <c r="H23" s="9">
        <v>40.119999999999997</v>
      </c>
      <c r="I23" s="9">
        <v>49.08</v>
      </c>
      <c r="J23" s="9">
        <v>39.75</v>
      </c>
      <c r="K23" s="9">
        <v>17.440000000000001</v>
      </c>
      <c r="L23" s="9">
        <v>22.01</v>
      </c>
      <c r="M23" s="9">
        <v>46.82</v>
      </c>
      <c r="N23" s="9">
        <v>12.17</v>
      </c>
      <c r="O23" s="9">
        <v>14.67</v>
      </c>
      <c r="P23" s="9">
        <v>9.1999999999999993</v>
      </c>
      <c r="Q23" s="9">
        <v>9.33</v>
      </c>
      <c r="R23" s="9">
        <v>119.32</v>
      </c>
      <c r="S23" s="9">
        <v>72.34</v>
      </c>
      <c r="T23" s="9">
        <v>173.33</v>
      </c>
      <c r="U23" s="9">
        <v>95.86</v>
      </c>
      <c r="V23" s="9">
        <v>116.34</v>
      </c>
      <c r="W23" s="9">
        <f t="shared" si="0"/>
        <v>0.85689876121315667</v>
      </c>
      <c r="X23" s="9">
        <f t="shared" si="1"/>
        <v>0.60626885685551468</v>
      </c>
    </row>
    <row r="24" spans="1:24">
      <c r="A24">
        <v>100</v>
      </c>
      <c r="B24" s="9">
        <v>22.92</v>
      </c>
      <c r="C24" s="9">
        <v>87.12</v>
      </c>
      <c r="D24" s="9">
        <v>26.77</v>
      </c>
      <c r="E24" s="9">
        <v>28.440999999999999</v>
      </c>
      <c r="F24" s="9">
        <v>34.32</v>
      </c>
      <c r="G24" s="9">
        <v>16.670000000000002</v>
      </c>
      <c r="H24" s="9">
        <v>38.380000000000003</v>
      </c>
      <c r="I24" s="9">
        <v>48.66</v>
      </c>
      <c r="J24" s="9">
        <v>42.52</v>
      </c>
      <c r="K24" s="9">
        <v>15.48</v>
      </c>
      <c r="L24" s="9">
        <v>21.83</v>
      </c>
      <c r="M24" s="9">
        <v>49.08</v>
      </c>
      <c r="N24" s="9">
        <v>10.58</v>
      </c>
      <c r="O24" s="9">
        <v>13.61</v>
      </c>
      <c r="P24" s="9">
        <v>10.7</v>
      </c>
      <c r="Q24" s="9">
        <v>8.6300000000000008</v>
      </c>
      <c r="R24" s="9">
        <v>111.15</v>
      </c>
      <c r="S24" s="9">
        <v>66.41</v>
      </c>
      <c r="T24" s="9">
        <v>163.4</v>
      </c>
      <c r="U24" s="9">
        <v>95.23</v>
      </c>
      <c r="V24" s="9">
        <v>114.61</v>
      </c>
      <c r="W24" s="9">
        <f t="shared" si="0"/>
        <v>0.78198859005704979</v>
      </c>
      <c r="X24" s="9">
        <f t="shared" si="1"/>
        <v>0.59748088169140789</v>
      </c>
    </row>
    <row r="25" spans="1:24">
      <c r="A25">
        <v>136</v>
      </c>
      <c r="B25" s="9">
        <v>28.75</v>
      </c>
      <c r="C25" s="9">
        <v>90.55</v>
      </c>
      <c r="D25" s="9">
        <v>29.14</v>
      </c>
      <c r="E25" s="9">
        <v>29.48</v>
      </c>
      <c r="F25" s="9">
        <v>32.799999999999997</v>
      </c>
      <c r="G25" s="9">
        <v>16.98</v>
      </c>
      <c r="H25" s="9">
        <v>34.590000000000003</v>
      </c>
      <c r="I25" s="9">
        <v>45.57</v>
      </c>
      <c r="J25" s="9">
        <v>38.83</v>
      </c>
      <c r="K25" s="9">
        <v>17.57</v>
      </c>
      <c r="L25" s="9">
        <v>21.08</v>
      </c>
      <c r="M25" s="9">
        <v>52.66</v>
      </c>
      <c r="N25" s="9">
        <v>10.96</v>
      </c>
      <c r="O25" s="9">
        <v>13.3</v>
      </c>
      <c r="P25" s="9">
        <v>9.64</v>
      </c>
      <c r="Q25" s="9">
        <v>9.5299999999999994</v>
      </c>
      <c r="R25" s="9">
        <v>113.41</v>
      </c>
      <c r="S25" s="9">
        <v>71.400000000000006</v>
      </c>
      <c r="T25" s="9">
        <v>164.77</v>
      </c>
      <c r="U25" s="9">
        <v>113.05</v>
      </c>
      <c r="V25" s="9">
        <v>106.73</v>
      </c>
      <c r="W25" s="9">
        <f t="shared" si="0"/>
        <v>0.65685529813900501</v>
      </c>
      <c r="X25" s="9">
        <f t="shared" si="1"/>
        <v>0.62957411163036781</v>
      </c>
    </row>
    <row r="26" spans="1:24">
      <c r="A26">
        <v>137</v>
      </c>
      <c r="B26" s="9">
        <v>23</v>
      </c>
      <c r="C26" s="9">
        <v>93.08</v>
      </c>
      <c r="D26" s="9">
        <v>30.42</v>
      </c>
      <c r="E26" s="9">
        <v>28.84</v>
      </c>
      <c r="F26" s="9">
        <v>35.270000000000003</v>
      </c>
      <c r="G26" s="9">
        <v>15.52</v>
      </c>
      <c r="H26" s="9">
        <v>33.79</v>
      </c>
      <c r="I26" s="9">
        <v>50.88</v>
      </c>
      <c r="J26" s="9">
        <v>45.35</v>
      </c>
      <c r="K26" s="9">
        <v>13.56</v>
      </c>
      <c r="L26" s="9">
        <v>25.26</v>
      </c>
      <c r="M26" s="9">
        <v>49.76</v>
      </c>
      <c r="N26" s="9">
        <v>9.48</v>
      </c>
      <c r="O26" s="9">
        <v>16.93</v>
      </c>
      <c r="P26" s="9">
        <v>9.67</v>
      </c>
      <c r="Q26" s="9">
        <v>8.6300000000000008</v>
      </c>
      <c r="R26" s="9">
        <v>118.46</v>
      </c>
      <c r="S26" s="9">
        <v>70.260000000000005</v>
      </c>
      <c r="T26" s="9">
        <v>168.47</v>
      </c>
      <c r="U26" s="9">
        <v>102.25</v>
      </c>
      <c r="V26" s="9">
        <v>110.15</v>
      </c>
      <c r="W26" s="9">
        <f t="shared" si="0"/>
        <v>0.67905948553054662</v>
      </c>
      <c r="X26" s="9">
        <f t="shared" si="1"/>
        <v>0.59311159885193321</v>
      </c>
    </row>
    <row r="27" spans="1:24">
      <c r="A27">
        <v>138</v>
      </c>
      <c r="B27" s="9">
        <v>28.08</v>
      </c>
      <c r="C27" s="9">
        <v>97.24</v>
      </c>
      <c r="D27" s="9">
        <v>29.09</v>
      </c>
      <c r="E27" s="9">
        <v>29.7</v>
      </c>
      <c r="F27" s="9">
        <v>39.25</v>
      </c>
      <c r="G27" s="9">
        <v>14.58</v>
      </c>
      <c r="H27" s="9">
        <v>39.9</v>
      </c>
      <c r="I27" s="9">
        <v>48.57</v>
      </c>
      <c r="J27" s="9">
        <v>40.86</v>
      </c>
      <c r="K27" s="9">
        <v>19.29</v>
      </c>
      <c r="L27" s="9">
        <v>21.55</v>
      </c>
      <c r="M27" s="9">
        <v>48.69</v>
      </c>
      <c r="N27" s="9">
        <v>11.35</v>
      </c>
      <c r="O27" s="9">
        <v>14.01</v>
      </c>
      <c r="P27" s="9">
        <v>7.76</v>
      </c>
      <c r="Q27" s="9">
        <v>4.5999999999999996</v>
      </c>
      <c r="R27" s="9">
        <v>110.03</v>
      </c>
      <c r="S27" s="9">
        <v>64.599999999999994</v>
      </c>
      <c r="T27" s="9">
        <v>169.8</v>
      </c>
      <c r="U27" s="9">
        <v>127.94</v>
      </c>
      <c r="V27" s="9">
        <v>123.17</v>
      </c>
      <c r="W27" s="9">
        <f t="shared" si="0"/>
        <v>0.81947011706715955</v>
      </c>
      <c r="X27" s="9">
        <f t="shared" si="1"/>
        <v>0.58711260565300372</v>
      </c>
    </row>
    <row r="28" spans="1:24">
      <c r="A28">
        <v>140</v>
      </c>
      <c r="B28" s="9">
        <v>25.5</v>
      </c>
      <c r="C28" s="9">
        <v>88.86</v>
      </c>
      <c r="D28" s="9">
        <v>28.44</v>
      </c>
      <c r="E28" s="9">
        <v>27.97</v>
      </c>
      <c r="F28" s="9">
        <v>34.44</v>
      </c>
      <c r="G28" s="9">
        <v>14.02</v>
      </c>
      <c r="H28" s="9">
        <v>33.630000000000003</v>
      </c>
      <c r="I28" s="9">
        <v>44.88</v>
      </c>
      <c r="J28" s="9">
        <v>38.43</v>
      </c>
      <c r="K28" s="9">
        <v>16.489999999999998</v>
      </c>
      <c r="L28" s="9">
        <v>20.72</v>
      </c>
      <c r="M28" s="9">
        <v>53.45</v>
      </c>
      <c r="N28" s="9">
        <v>9.74</v>
      </c>
      <c r="O28" s="9">
        <v>10.8</v>
      </c>
      <c r="P28" s="9">
        <v>11.36</v>
      </c>
      <c r="Q28" s="9">
        <v>10.02</v>
      </c>
      <c r="R28" s="9">
        <v>108.59</v>
      </c>
      <c r="S28" s="9">
        <v>66.33</v>
      </c>
      <c r="T28" s="9">
        <v>171.45</v>
      </c>
      <c r="U28" s="9">
        <v>108.15</v>
      </c>
      <c r="V28" s="9">
        <v>110.52</v>
      </c>
      <c r="W28" s="9">
        <f t="shared" si="0"/>
        <v>0.62918615528531341</v>
      </c>
      <c r="X28" s="9">
        <f t="shared" si="1"/>
        <v>0.61082972649415224</v>
      </c>
    </row>
    <row r="29" spans="1:24">
      <c r="A29">
        <v>155</v>
      </c>
      <c r="B29" s="9">
        <v>24.92</v>
      </c>
      <c r="C29" s="9">
        <v>93.72</v>
      </c>
      <c r="D29" s="9">
        <v>29.38</v>
      </c>
      <c r="E29" s="9">
        <v>30.23</v>
      </c>
      <c r="F29" s="9">
        <v>36.32</v>
      </c>
      <c r="G29" s="9">
        <v>16.13</v>
      </c>
      <c r="H29" s="9">
        <v>34.64</v>
      </c>
      <c r="I29" s="9">
        <v>46.94</v>
      </c>
      <c r="J29" s="9">
        <v>41.96</v>
      </c>
      <c r="K29" s="9">
        <v>15.08</v>
      </c>
      <c r="L29" s="9">
        <v>24.44</v>
      </c>
      <c r="M29" s="9">
        <v>46.77</v>
      </c>
      <c r="N29" s="9">
        <v>9.65</v>
      </c>
      <c r="O29" s="9">
        <v>14.75</v>
      </c>
      <c r="P29" s="9">
        <v>11.9</v>
      </c>
      <c r="Q29" s="9">
        <v>10.96</v>
      </c>
      <c r="R29" s="9">
        <v>108.67</v>
      </c>
      <c r="S29" s="9">
        <v>64.959999999999994</v>
      </c>
      <c r="T29" s="9">
        <v>167.18</v>
      </c>
      <c r="U29" s="9">
        <v>88.5</v>
      </c>
      <c r="V29" s="9">
        <v>113.19</v>
      </c>
      <c r="W29" s="9">
        <f t="shared" si="0"/>
        <v>0.74064571306392979</v>
      </c>
      <c r="X29" s="9">
        <f t="shared" si="1"/>
        <v>0.59777307444556904</v>
      </c>
    </row>
    <row r="30" spans="1:24">
      <c r="A30">
        <v>156</v>
      </c>
      <c r="B30" s="9">
        <v>21.08</v>
      </c>
      <c r="C30" s="9">
        <v>89.123099999999994</v>
      </c>
      <c r="D30" s="9">
        <v>28.274899999999999</v>
      </c>
      <c r="E30" s="9">
        <v>29.704599999999999</v>
      </c>
      <c r="F30" s="9">
        <v>32.173499999999997</v>
      </c>
      <c r="G30" s="9">
        <v>14.5144</v>
      </c>
      <c r="H30" s="9">
        <v>35.006999999999998</v>
      </c>
      <c r="I30" s="9">
        <v>53.858199999999997</v>
      </c>
      <c r="J30" s="9">
        <v>46.665199999999999</v>
      </c>
      <c r="K30" s="9">
        <v>18.811299999999999</v>
      </c>
      <c r="L30" s="9">
        <v>23.571899999999999</v>
      </c>
      <c r="M30" s="9">
        <v>45.369300000000003</v>
      </c>
      <c r="N30" s="9">
        <v>7.1534300000000002</v>
      </c>
      <c r="O30" s="9">
        <v>14.465299999999999</v>
      </c>
      <c r="P30" s="9">
        <v>11.690799999999999</v>
      </c>
      <c r="Q30" s="9">
        <v>13.5139</v>
      </c>
      <c r="R30" s="9">
        <v>114.255</v>
      </c>
      <c r="S30" s="9">
        <v>64.428200000000004</v>
      </c>
      <c r="T30" s="9">
        <v>160.572</v>
      </c>
      <c r="U30" s="9">
        <v>102.23099999999999</v>
      </c>
      <c r="V30" s="9">
        <v>110.818</v>
      </c>
      <c r="W30" s="9">
        <f t="shared" si="0"/>
        <v>0.77160106062910372</v>
      </c>
      <c r="X30" s="9">
        <f t="shared" si="1"/>
        <v>0.56389829766749822</v>
      </c>
    </row>
    <row r="31" spans="1:24">
      <c r="A31">
        <v>157</v>
      </c>
      <c r="B31" s="9">
        <v>21.67</v>
      </c>
      <c r="C31" s="9">
        <v>88.077699999999993</v>
      </c>
      <c r="D31" s="9">
        <v>28.436599999999999</v>
      </c>
      <c r="E31" s="9">
        <v>29.528099999999998</v>
      </c>
      <c r="F31" s="9">
        <v>32.207999999999998</v>
      </c>
      <c r="G31" s="9">
        <v>16.593900000000001</v>
      </c>
      <c r="H31" s="9">
        <v>34.744300000000003</v>
      </c>
      <c r="I31" s="9">
        <v>56.9833</v>
      </c>
      <c r="J31" s="9">
        <v>51.658499999999997</v>
      </c>
      <c r="K31" s="9">
        <v>17.332999999999998</v>
      </c>
      <c r="L31" s="9">
        <v>18.499099999999999</v>
      </c>
      <c r="M31" s="9">
        <v>49.737499999999997</v>
      </c>
      <c r="N31" s="9">
        <v>8.1781600000000001</v>
      </c>
      <c r="O31" s="9">
        <v>12.9018</v>
      </c>
      <c r="P31" s="9">
        <v>6.6810799999999997</v>
      </c>
      <c r="Q31" s="9">
        <v>7.54786</v>
      </c>
      <c r="R31" s="9">
        <v>108.08</v>
      </c>
      <c r="S31" s="9">
        <v>53.301699999999997</v>
      </c>
      <c r="T31" s="9">
        <v>164.166</v>
      </c>
      <c r="U31" s="9">
        <v>107.953</v>
      </c>
      <c r="V31" s="9">
        <v>122.31</v>
      </c>
      <c r="W31" s="9">
        <f t="shared" si="0"/>
        <v>0.69855340537823585</v>
      </c>
      <c r="X31" s="9">
        <f t="shared" si="1"/>
        <v>0.49316894892672092</v>
      </c>
    </row>
    <row r="32" spans="1:24">
      <c r="A32">
        <v>160</v>
      </c>
      <c r="B32" s="9">
        <v>20</v>
      </c>
      <c r="C32" s="9">
        <v>88.13</v>
      </c>
      <c r="D32" s="9">
        <v>28.21</v>
      </c>
      <c r="E32" s="9">
        <v>29.98</v>
      </c>
      <c r="F32" s="9">
        <v>31.22</v>
      </c>
      <c r="G32" s="9">
        <v>18.91</v>
      </c>
      <c r="H32" s="9">
        <v>37.21</v>
      </c>
      <c r="I32" s="9">
        <v>49.66</v>
      </c>
      <c r="J32" s="9">
        <v>40.33</v>
      </c>
      <c r="K32" s="9">
        <v>18.13</v>
      </c>
      <c r="L32" s="9">
        <v>21.14</v>
      </c>
      <c r="M32" s="9">
        <v>49.61</v>
      </c>
      <c r="N32" s="9">
        <v>9.76</v>
      </c>
      <c r="O32" s="9">
        <v>10.84</v>
      </c>
      <c r="P32" s="9">
        <v>12.15</v>
      </c>
      <c r="Q32" s="9">
        <v>10.89</v>
      </c>
      <c r="R32" s="9">
        <v>113.76</v>
      </c>
      <c r="S32" s="9">
        <v>66.67</v>
      </c>
      <c r="T32" s="9">
        <v>165.56</v>
      </c>
      <c r="U32" s="9">
        <v>110.06</v>
      </c>
      <c r="V32" s="9">
        <v>109.82</v>
      </c>
      <c r="W32" s="9">
        <f t="shared" si="0"/>
        <v>0.75005039306591414</v>
      </c>
      <c r="X32" s="9">
        <f t="shared" si="1"/>
        <v>0.58605836849507731</v>
      </c>
    </row>
    <row r="33" spans="1:24">
      <c r="A33">
        <v>161</v>
      </c>
      <c r="B33" s="9">
        <v>24.67</v>
      </c>
      <c r="C33" s="9">
        <v>91.48</v>
      </c>
      <c r="D33" s="9">
        <v>31.49</v>
      </c>
      <c r="E33" s="9">
        <v>27.77</v>
      </c>
      <c r="F33" s="9">
        <v>33.71</v>
      </c>
      <c r="G33" s="9">
        <v>14.71</v>
      </c>
      <c r="H33" s="9">
        <v>34.729999999999997</v>
      </c>
      <c r="I33" s="9">
        <v>47.57</v>
      </c>
      <c r="J33" s="9">
        <v>40.299999999999997</v>
      </c>
      <c r="K33" s="9">
        <v>16.82</v>
      </c>
      <c r="L33" s="9">
        <v>18.88</v>
      </c>
      <c r="M33" s="9">
        <v>48.45</v>
      </c>
      <c r="N33" s="9">
        <v>10.16</v>
      </c>
      <c r="O33" s="9">
        <v>12.16</v>
      </c>
      <c r="P33" s="9">
        <v>9.64</v>
      </c>
      <c r="Q33" s="9">
        <v>8.8699999999999992</v>
      </c>
      <c r="R33" s="9">
        <v>106.37</v>
      </c>
      <c r="S33" s="9">
        <v>61.47</v>
      </c>
      <c r="T33" s="9">
        <v>168.27</v>
      </c>
      <c r="U33" s="9">
        <v>110.04</v>
      </c>
      <c r="V33" s="9">
        <v>104.63</v>
      </c>
      <c r="W33" s="9">
        <f t="shared" si="0"/>
        <v>0.71682146542827652</v>
      </c>
      <c r="X33" s="9">
        <f t="shared" si="1"/>
        <v>0.57788850239729239</v>
      </c>
    </row>
    <row r="34" spans="1:24">
      <c r="A34">
        <v>163</v>
      </c>
      <c r="B34" s="9">
        <v>23.75</v>
      </c>
      <c r="C34" s="9">
        <v>92.24</v>
      </c>
      <c r="D34" s="9">
        <v>32.04</v>
      </c>
      <c r="E34" s="9">
        <v>29.71</v>
      </c>
      <c r="F34" s="9">
        <v>32.15</v>
      </c>
      <c r="G34" s="9">
        <v>15.03</v>
      </c>
      <c r="H34" s="9">
        <v>38.020000000000003</v>
      </c>
      <c r="I34" s="9">
        <v>47.94</v>
      </c>
      <c r="J34" s="9">
        <v>40.22</v>
      </c>
      <c r="K34" s="9">
        <v>16.48</v>
      </c>
      <c r="L34" s="9">
        <v>20.46</v>
      </c>
      <c r="M34" s="9">
        <v>48.45</v>
      </c>
      <c r="N34" s="9">
        <v>9.1999999999999993</v>
      </c>
      <c r="O34" s="9">
        <v>14.03</v>
      </c>
      <c r="P34" s="9">
        <v>7.8</v>
      </c>
      <c r="Q34" s="9">
        <v>9.23</v>
      </c>
      <c r="R34" s="9">
        <v>109.91</v>
      </c>
      <c r="S34" s="9">
        <v>63.7</v>
      </c>
      <c r="T34" s="9">
        <v>171.54</v>
      </c>
      <c r="U34" s="9">
        <v>113.29</v>
      </c>
      <c r="V34" s="9">
        <v>111.61</v>
      </c>
      <c r="W34" s="9">
        <f t="shared" si="0"/>
        <v>0.78472652218782246</v>
      </c>
      <c r="X34" s="9">
        <f t="shared" si="1"/>
        <v>0.57956509871713224</v>
      </c>
    </row>
    <row r="35" spans="1:24">
      <c r="A35">
        <v>164</v>
      </c>
      <c r="B35" s="9">
        <v>21.17</v>
      </c>
      <c r="C35" s="9">
        <v>89.91</v>
      </c>
      <c r="D35" s="9">
        <v>28.18</v>
      </c>
      <c r="E35" s="9">
        <v>28.15</v>
      </c>
      <c r="F35" s="9">
        <v>35.229999999999997</v>
      </c>
      <c r="G35" s="9">
        <v>15.34</v>
      </c>
      <c r="H35" s="9">
        <v>37.78</v>
      </c>
      <c r="I35" s="9">
        <v>46.47</v>
      </c>
      <c r="J35" s="9">
        <v>39.04</v>
      </c>
      <c r="K35" s="9">
        <v>19.23</v>
      </c>
      <c r="L35" s="9">
        <v>21.02</v>
      </c>
      <c r="M35" s="9">
        <v>48.67</v>
      </c>
      <c r="N35" s="9">
        <v>11.3</v>
      </c>
      <c r="O35" s="9">
        <v>12.92</v>
      </c>
      <c r="P35" s="9">
        <v>9.56</v>
      </c>
      <c r="Q35" s="9">
        <v>7.27</v>
      </c>
      <c r="R35" s="9">
        <v>111.05</v>
      </c>
      <c r="S35" s="9">
        <v>67.77</v>
      </c>
      <c r="T35" s="9">
        <v>166.42</v>
      </c>
      <c r="U35" s="9">
        <v>103.86</v>
      </c>
      <c r="V35" s="9">
        <v>117.01</v>
      </c>
      <c r="W35" s="9">
        <f t="shared" si="0"/>
        <v>0.776248202177933</v>
      </c>
      <c r="X35" s="9">
        <f t="shared" si="1"/>
        <v>0.61026564610535794</v>
      </c>
    </row>
    <row r="36" spans="1:24">
      <c r="A36">
        <v>165</v>
      </c>
      <c r="B36" s="9">
        <v>21.75</v>
      </c>
      <c r="C36" s="9">
        <v>93.26</v>
      </c>
      <c r="D36" s="9">
        <v>31.5</v>
      </c>
      <c r="E36" s="9">
        <v>30.98</v>
      </c>
      <c r="F36" s="9">
        <v>32.69</v>
      </c>
      <c r="G36" s="9">
        <v>17.71</v>
      </c>
      <c r="H36" s="9">
        <v>34.61</v>
      </c>
      <c r="I36" s="9">
        <v>49.37</v>
      </c>
      <c r="J36" s="9">
        <v>39.93</v>
      </c>
      <c r="K36" s="9">
        <v>15.91</v>
      </c>
      <c r="L36" s="9">
        <v>18.23</v>
      </c>
      <c r="M36" s="9">
        <v>42.28</v>
      </c>
      <c r="N36" s="9">
        <v>8.57</v>
      </c>
      <c r="O36" s="9">
        <v>8.4700000000000006</v>
      </c>
      <c r="P36" s="9">
        <v>11.52</v>
      </c>
      <c r="Q36" s="9">
        <v>7.53</v>
      </c>
      <c r="R36" s="9">
        <v>104</v>
      </c>
      <c r="S36" s="9">
        <v>57.22</v>
      </c>
      <c r="T36" s="9">
        <v>169.32</v>
      </c>
      <c r="U36" s="9">
        <v>111.18</v>
      </c>
      <c r="V36" s="9">
        <v>114.82</v>
      </c>
      <c r="W36" s="9">
        <f t="shared" si="0"/>
        <v>0.81859035004730363</v>
      </c>
      <c r="X36" s="9">
        <f t="shared" si="1"/>
        <v>0.55019230769230765</v>
      </c>
    </row>
    <row r="37" spans="1:24">
      <c r="A37">
        <v>172</v>
      </c>
      <c r="B37" s="9">
        <v>21.17</v>
      </c>
      <c r="C37" s="9">
        <v>92.15</v>
      </c>
      <c r="D37" s="9">
        <v>30.32</v>
      </c>
      <c r="E37" s="9">
        <v>28.01</v>
      </c>
      <c r="F37" s="9">
        <v>35.22</v>
      </c>
      <c r="G37" s="9">
        <v>14.89</v>
      </c>
      <c r="H37" s="9">
        <v>35.19</v>
      </c>
      <c r="I37" s="9">
        <v>44.49</v>
      </c>
      <c r="J37" s="9">
        <v>38.020000000000003</v>
      </c>
      <c r="K37" s="9">
        <v>19.78</v>
      </c>
      <c r="L37" s="9">
        <v>19.45</v>
      </c>
      <c r="M37" s="9">
        <v>46.22</v>
      </c>
      <c r="N37" s="9">
        <v>8.31</v>
      </c>
      <c r="O37" s="9">
        <v>7.51</v>
      </c>
      <c r="P37" s="9">
        <v>12.79</v>
      </c>
      <c r="Q37" s="9">
        <v>12.15</v>
      </c>
      <c r="R37" s="9">
        <v>108.27</v>
      </c>
      <c r="S37" s="9">
        <v>66.239999999999995</v>
      </c>
      <c r="T37" s="9">
        <v>172.75</v>
      </c>
      <c r="U37" s="9">
        <v>83.94</v>
      </c>
      <c r="V37" s="9">
        <v>111.83</v>
      </c>
      <c r="W37" s="9">
        <f t="shared" si="0"/>
        <v>0.76135871916919085</v>
      </c>
      <c r="X37" s="9">
        <f t="shared" si="1"/>
        <v>0.61180382377389853</v>
      </c>
    </row>
    <row r="38" spans="1:24">
      <c r="A38">
        <v>178</v>
      </c>
      <c r="B38" s="9">
        <v>21</v>
      </c>
      <c r="C38" s="9">
        <v>92.7</v>
      </c>
      <c r="D38" s="9">
        <v>29.9</v>
      </c>
      <c r="E38" s="9">
        <v>32</v>
      </c>
      <c r="F38" s="9">
        <v>34</v>
      </c>
      <c r="G38" s="9">
        <v>15.1</v>
      </c>
      <c r="H38" s="9">
        <v>37.31</v>
      </c>
      <c r="I38" s="9">
        <v>44.95</v>
      </c>
      <c r="J38" s="9">
        <v>38.44</v>
      </c>
      <c r="K38" s="9">
        <v>14.08</v>
      </c>
      <c r="L38" s="9">
        <v>20.83</v>
      </c>
      <c r="M38" s="9">
        <v>48.11</v>
      </c>
      <c r="N38" s="9">
        <v>7.88</v>
      </c>
      <c r="O38" s="9">
        <v>11.81</v>
      </c>
      <c r="P38" s="9">
        <v>11.94</v>
      </c>
      <c r="Q38" s="9">
        <v>11.9</v>
      </c>
      <c r="R38" s="9">
        <v>110</v>
      </c>
      <c r="S38" s="9">
        <v>63.95</v>
      </c>
      <c r="T38" s="9">
        <v>176.86</v>
      </c>
      <c r="U38" s="9">
        <v>102.75</v>
      </c>
      <c r="V38" s="9">
        <v>103.58</v>
      </c>
      <c r="W38" s="9">
        <f t="shared" si="0"/>
        <v>0.77551444606110997</v>
      </c>
      <c r="X38" s="9">
        <f t="shared" si="1"/>
        <v>0.58136363636363642</v>
      </c>
    </row>
    <row r="39" spans="1:24">
      <c r="A39">
        <v>179</v>
      </c>
      <c r="B39" s="9">
        <v>22.08</v>
      </c>
      <c r="C39" s="9">
        <v>98.72</v>
      </c>
      <c r="D39" s="9">
        <v>31.47</v>
      </c>
      <c r="E39" s="9">
        <v>32.729999999999997</v>
      </c>
      <c r="F39" s="9">
        <v>36.32</v>
      </c>
      <c r="G39" s="9">
        <v>16.39</v>
      </c>
      <c r="H39" s="9">
        <v>35.799999999999997</v>
      </c>
      <c r="I39" s="9">
        <v>49.5</v>
      </c>
      <c r="J39" s="9">
        <v>39.47</v>
      </c>
      <c r="K39" s="9">
        <v>14.3</v>
      </c>
      <c r="L39" s="9">
        <v>20.260000000000002</v>
      </c>
      <c r="M39" s="9">
        <v>47.28</v>
      </c>
      <c r="N39" s="9">
        <v>10.52</v>
      </c>
      <c r="O39" s="9">
        <v>13.83</v>
      </c>
      <c r="P39" s="9">
        <v>8.2100000000000009</v>
      </c>
      <c r="Q39" s="9">
        <v>9.2100000000000009</v>
      </c>
      <c r="R39" s="9">
        <v>109.04</v>
      </c>
      <c r="S39" s="9">
        <v>62.11</v>
      </c>
      <c r="T39" s="9">
        <v>171.04</v>
      </c>
      <c r="U39" s="9">
        <v>98.5</v>
      </c>
      <c r="V39" s="9">
        <v>108.84</v>
      </c>
      <c r="W39" s="9">
        <f t="shared" si="0"/>
        <v>0.75719120135363782</v>
      </c>
      <c r="X39" s="9">
        <f t="shared" si="1"/>
        <v>0.5696074834922964</v>
      </c>
    </row>
    <row r="40" spans="1:24">
      <c r="A40">
        <v>180</v>
      </c>
      <c r="B40" s="9">
        <v>21.25</v>
      </c>
      <c r="C40" s="9">
        <v>94.23</v>
      </c>
      <c r="D40" s="9">
        <v>30.21</v>
      </c>
      <c r="E40" s="9">
        <v>31.47</v>
      </c>
      <c r="F40" s="9">
        <v>35.47</v>
      </c>
      <c r="G40" s="9">
        <v>15.3</v>
      </c>
      <c r="H40" s="9">
        <v>35.590000000000003</v>
      </c>
      <c r="I40" s="9">
        <v>43.6</v>
      </c>
      <c r="J40" s="9">
        <v>37.65</v>
      </c>
      <c r="K40" s="9">
        <v>16.2</v>
      </c>
      <c r="L40" s="9">
        <v>20.309999999999999</v>
      </c>
      <c r="M40" s="9">
        <v>46.07</v>
      </c>
      <c r="N40" s="9">
        <v>11.33</v>
      </c>
      <c r="O40" s="9">
        <v>12.6</v>
      </c>
      <c r="P40" s="9">
        <v>10.37</v>
      </c>
      <c r="Q40" s="9">
        <v>11.37</v>
      </c>
      <c r="R40" s="9">
        <v>100.67</v>
      </c>
      <c r="S40" s="9">
        <v>59.41</v>
      </c>
      <c r="T40" s="9">
        <v>163.78</v>
      </c>
      <c r="U40" s="9">
        <v>106.31</v>
      </c>
      <c r="V40" s="9">
        <v>118.27</v>
      </c>
      <c r="W40" s="9">
        <f t="shared" si="0"/>
        <v>0.772520078141958</v>
      </c>
      <c r="X40" s="9">
        <f t="shared" si="1"/>
        <v>0.59014602165491203</v>
      </c>
    </row>
    <row r="41" spans="1:24">
      <c r="A41">
        <v>181</v>
      </c>
      <c r="B41" s="9">
        <v>21.58</v>
      </c>
      <c r="C41" s="9">
        <v>90.82</v>
      </c>
      <c r="D41" s="9">
        <v>29.25</v>
      </c>
      <c r="E41" s="9">
        <v>30.86</v>
      </c>
      <c r="F41" s="9">
        <v>32.83</v>
      </c>
      <c r="G41" s="9">
        <v>20.21</v>
      </c>
      <c r="H41" s="9">
        <v>41.47</v>
      </c>
      <c r="I41" s="9">
        <v>47.56</v>
      </c>
      <c r="J41" s="9">
        <v>41.48</v>
      </c>
      <c r="K41" s="9">
        <v>19.100000000000001</v>
      </c>
      <c r="L41" s="9">
        <v>22.88</v>
      </c>
      <c r="M41" s="9">
        <v>48.53</v>
      </c>
      <c r="N41" s="9">
        <v>9.77</v>
      </c>
      <c r="O41" s="9">
        <v>12.1</v>
      </c>
      <c r="P41" s="9">
        <v>12.31</v>
      </c>
      <c r="Q41" s="9">
        <v>12.88</v>
      </c>
      <c r="R41" s="9">
        <v>117.62</v>
      </c>
      <c r="S41" s="9">
        <v>72.31</v>
      </c>
      <c r="T41" s="9">
        <v>172.45</v>
      </c>
      <c r="U41" s="9">
        <v>88.36</v>
      </c>
      <c r="V41" s="9">
        <v>104.26</v>
      </c>
      <c r="W41" s="9">
        <f t="shared" si="0"/>
        <v>0.85452297547908507</v>
      </c>
      <c r="X41" s="9">
        <f t="shared" si="1"/>
        <v>0.61477639857167143</v>
      </c>
    </row>
    <row r="42" spans="1:24">
      <c r="A42">
        <v>182</v>
      </c>
      <c r="B42" s="9">
        <v>20</v>
      </c>
      <c r="C42" s="9">
        <v>94.47</v>
      </c>
      <c r="D42" s="9">
        <v>32.17</v>
      </c>
      <c r="E42" s="9">
        <v>31.99</v>
      </c>
      <c r="F42" s="9">
        <v>32.93</v>
      </c>
      <c r="G42" s="9">
        <v>18.32</v>
      </c>
      <c r="H42" s="9">
        <v>39.44</v>
      </c>
      <c r="I42" s="9">
        <v>49.6</v>
      </c>
      <c r="J42" s="9">
        <v>40.07</v>
      </c>
      <c r="K42" s="9">
        <v>16.190000000000001</v>
      </c>
      <c r="L42" s="9">
        <v>22.68</v>
      </c>
      <c r="M42" s="9">
        <v>46.61</v>
      </c>
      <c r="N42" s="9">
        <v>11.76</v>
      </c>
      <c r="O42" s="9">
        <v>15.09</v>
      </c>
      <c r="P42" s="9">
        <v>9.5</v>
      </c>
      <c r="Q42" s="9">
        <v>10.38</v>
      </c>
      <c r="R42" s="9">
        <v>116.03</v>
      </c>
      <c r="S42" s="9">
        <v>68.17</v>
      </c>
      <c r="T42" s="9">
        <v>169.38</v>
      </c>
      <c r="U42" s="9">
        <v>106.93</v>
      </c>
      <c r="V42" s="9">
        <v>119.43</v>
      </c>
      <c r="W42" s="9">
        <f t="shared" si="0"/>
        <v>0.84617034971036253</v>
      </c>
      <c r="X42" s="9">
        <f t="shared" si="1"/>
        <v>0.58752046884426445</v>
      </c>
    </row>
    <row r="43" spans="1:24">
      <c r="A43">
        <v>183</v>
      </c>
      <c r="B43" s="9">
        <v>20</v>
      </c>
      <c r="C43" s="9">
        <v>90.39</v>
      </c>
      <c r="D43" s="9">
        <v>29.07</v>
      </c>
      <c r="E43" s="9">
        <v>28.83</v>
      </c>
      <c r="F43" s="9">
        <v>33.43</v>
      </c>
      <c r="G43" s="9">
        <v>14.5</v>
      </c>
      <c r="H43" s="9">
        <v>30.08</v>
      </c>
      <c r="I43" s="9">
        <v>47.67</v>
      </c>
      <c r="J43" s="9">
        <v>40.42</v>
      </c>
      <c r="K43" s="9">
        <v>14.39</v>
      </c>
      <c r="L43" s="9">
        <v>21.58</v>
      </c>
      <c r="M43" s="9">
        <v>48.49</v>
      </c>
      <c r="N43" s="9">
        <v>11.18</v>
      </c>
      <c r="O43" s="9">
        <v>13.37</v>
      </c>
      <c r="P43" s="9">
        <v>10.35</v>
      </c>
      <c r="Q43" s="9">
        <v>7.27</v>
      </c>
      <c r="R43" s="9">
        <v>104.29</v>
      </c>
      <c r="S43" s="9">
        <v>59.44</v>
      </c>
      <c r="T43" s="9">
        <v>168.72</v>
      </c>
      <c r="U43" s="9">
        <v>96.96</v>
      </c>
      <c r="V43" s="9">
        <v>113.65</v>
      </c>
      <c r="W43" s="9">
        <f t="shared" si="0"/>
        <v>0.62033408950299029</v>
      </c>
      <c r="X43" s="9">
        <f t="shared" si="1"/>
        <v>0.56994918017067786</v>
      </c>
    </row>
    <row r="44" spans="1:24">
      <c r="A44">
        <v>184</v>
      </c>
      <c r="B44" s="9">
        <v>20</v>
      </c>
      <c r="C44" s="9">
        <v>90.61</v>
      </c>
      <c r="D44" s="9">
        <v>29.7</v>
      </c>
      <c r="E44" s="9">
        <v>29.9</v>
      </c>
      <c r="F44" s="9">
        <v>32.47</v>
      </c>
      <c r="G44" s="9">
        <v>15.89</v>
      </c>
      <c r="H44" s="9">
        <v>35.14</v>
      </c>
      <c r="I44" s="9">
        <v>48.85</v>
      </c>
      <c r="J44" s="9">
        <v>42.26</v>
      </c>
      <c r="K44" s="9">
        <v>17.43</v>
      </c>
      <c r="L44" s="9">
        <v>21.42</v>
      </c>
      <c r="M44" s="9">
        <v>50.07</v>
      </c>
      <c r="N44" s="9">
        <v>11.02</v>
      </c>
      <c r="O44" s="9">
        <v>12.54</v>
      </c>
      <c r="P44" s="9">
        <v>11.4</v>
      </c>
      <c r="Q44" s="9">
        <v>12.34</v>
      </c>
      <c r="R44" s="9">
        <v>108</v>
      </c>
      <c r="S44" s="9">
        <v>62.07</v>
      </c>
      <c r="T44" s="9">
        <v>163.76</v>
      </c>
      <c r="U44" s="9">
        <v>105.46</v>
      </c>
      <c r="V44" s="9">
        <v>122.67</v>
      </c>
      <c r="W44" s="9">
        <f t="shared" si="0"/>
        <v>0.70181745556221287</v>
      </c>
      <c r="X44" s="9">
        <f t="shared" si="1"/>
        <v>0.57472222222222225</v>
      </c>
    </row>
    <row r="45" spans="1:24">
      <c r="A45">
        <v>185</v>
      </c>
      <c r="B45" s="9">
        <v>20</v>
      </c>
      <c r="C45" s="9">
        <v>91.87</v>
      </c>
      <c r="D45" s="9">
        <v>29.25</v>
      </c>
      <c r="E45" s="9">
        <v>31.21</v>
      </c>
      <c r="F45" s="9">
        <v>34.06</v>
      </c>
      <c r="G45" s="9">
        <v>18.14</v>
      </c>
      <c r="H45" s="9">
        <v>36.68</v>
      </c>
      <c r="I45" s="9">
        <v>46.06</v>
      </c>
      <c r="J45" s="9">
        <v>36.24</v>
      </c>
      <c r="K45" s="9">
        <v>18.46</v>
      </c>
      <c r="L45" s="9">
        <v>20.81</v>
      </c>
      <c r="M45" s="9">
        <v>48.28</v>
      </c>
      <c r="N45" s="9">
        <v>11.13</v>
      </c>
      <c r="O45" s="9">
        <v>11.31</v>
      </c>
      <c r="P45" s="9">
        <v>10.119999999999999</v>
      </c>
      <c r="Q45" s="9">
        <v>7.43</v>
      </c>
      <c r="R45" s="9">
        <v>109.47</v>
      </c>
      <c r="S45" s="9">
        <v>65.650000000000006</v>
      </c>
      <c r="T45" s="9">
        <v>167.61</v>
      </c>
      <c r="U45" s="9">
        <v>120.05</v>
      </c>
      <c r="V45" s="9">
        <v>109.19</v>
      </c>
      <c r="W45" s="9">
        <f t="shared" si="0"/>
        <v>0.75973487986743993</v>
      </c>
      <c r="X45" s="9">
        <f t="shared" si="1"/>
        <v>0.59970768247008321</v>
      </c>
    </row>
    <row r="46" spans="1:24">
      <c r="A46">
        <v>187</v>
      </c>
      <c r="B46" s="9">
        <v>20</v>
      </c>
      <c r="C46" s="9">
        <v>92.58</v>
      </c>
      <c r="D46" s="9">
        <v>29.95</v>
      </c>
      <c r="E46" s="9">
        <v>27.64</v>
      </c>
      <c r="F46" s="9">
        <v>36.14</v>
      </c>
      <c r="G46" s="9">
        <v>15.18</v>
      </c>
      <c r="H46" s="9">
        <v>36.97</v>
      </c>
      <c r="I46" s="9">
        <v>46.39</v>
      </c>
      <c r="J46" s="9">
        <v>40.159999999999997</v>
      </c>
      <c r="K46" s="9">
        <v>15.97</v>
      </c>
      <c r="L46" s="9">
        <v>24.42</v>
      </c>
      <c r="M46" s="9">
        <v>46.66</v>
      </c>
      <c r="N46" s="9">
        <v>11.68</v>
      </c>
      <c r="O46" s="9">
        <v>13.06</v>
      </c>
      <c r="P46" s="9">
        <v>13.53</v>
      </c>
      <c r="Q46" s="9">
        <v>10.27</v>
      </c>
      <c r="R46" s="9">
        <v>109.51</v>
      </c>
      <c r="S46" s="9">
        <v>67.17</v>
      </c>
      <c r="T46" s="9">
        <v>161.57</v>
      </c>
      <c r="U46" s="9">
        <v>103.21</v>
      </c>
      <c r="V46" s="9">
        <v>123.34</v>
      </c>
      <c r="W46" s="9">
        <f t="shared" si="0"/>
        <v>0.79232747535362202</v>
      </c>
      <c r="X46" s="9">
        <f t="shared" si="1"/>
        <v>0.61336864213313846</v>
      </c>
    </row>
    <row r="47" spans="1:24">
      <c r="A47">
        <v>201</v>
      </c>
      <c r="B47" s="9">
        <v>25.75</v>
      </c>
      <c r="C47" s="9">
        <v>97.48</v>
      </c>
      <c r="D47" s="9">
        <v>30.42</v>
      </c>
      <c r="E47" s="9">
        <v>29.33</v>
      </c>
      <c r="F47" s="9">
        <v>39.286299999999997</v>
      </c>
      <c r="G47" s="9">
        <v>15.1</v>
      </c>
      <c r="H47" s="9">
        <v>39.200000000000003</v>
      </c>
      <c r="I47" s="9">
        <v>49.65</v>
      </c>
      <c r="J47" s="9">
        <v>43.71</v>
      </c>
      <c r="K47" s="9">
        <v>20.64</v>
      </c>
      <c r="L47" s="9">
        <v>20.3</v>
      </c>
      <c r="M47" s="9">
        <v>50.49</v>
      </c>
      <c r="N47" s="9">
        <v>10.84</v>
      </c>
      <c r="O47" s="9">
        <v>10.43</v>
      </c>
      <c r="P47" s="9">
        <v>10.79</v>
      </c>
      <c r="Q47" s="9">
        <v>9.41</v>
      </c>
      <c r="R47" s="9">
        <v>109.02</v>
      </c>
      <c r="S47" s="9">
        <v>62.88</v>
      </c>
      <c r="T47" s="9">
        <v>161.86000000000001</v>
      </c>
      <c r="U47" s="9">
        <v>106.59</v>
      </c>
      <c r="V47" s="9">
        <v>122.44</v>
      </c>
      <c r="W47" s="9">
        <f t="shared" si="0"/>
        <v>0.77639136462665881</v>
      </c>
      <c r="X47" s="9">
        <f t="shared" si="1"/>
        <v>0.57677490368739681</v>
      </c>
    </row>
    <row r="48" spans="1:24">
      <c r="A48">
        <v>204</v>
      </c>
      <c r="B48" s="9">
        <v>22.83</v>
      </c>
      <c r="C48" s="9">
        <v>90.645099999999999</v>
      </c>
      <c r="D48" s="9">
        <v>29.0748</v>
      </c>
      <c r="E48" s="9">
        <v>28.968900000000001</v>
      </c>
      <c r="F48" s="9">
        <v>34.016100000000002</v>
      </c>
      <c r="G48" s="9">
        <v>16.319199999999999</v>
      </c>
      <c r="H48" s="9">
        <v>39.212800000000001</v>
      </c>
      <c r="I48" s="9">
        <v>57.680300000000003</v>
      </c>
      <c r="J48" s="9">
        <v>53.084800000000001</v>
      </c>
      <c r="K48" s="9">
        <v>18.094100000000001</v>
      </c>
      <c r="L48" s="9">
        <v>21.9115</v>
      </c>
      <c r="M48" s="9">
        <v>51.786499999999997</v>
      </c>
      <c r="N48" s="9">
        <v>9.0788899999999995</v>
      </c>
      <c r="O48" s="9">
        <v>13.065799999999999</v>
      </c>
      <c r="P48" s="9">
        <v>10.0418</v>
      </c>
      <c r="Q48" s="9">
        <v>8.3109900000000003</v>
      </c>
      <c r="R48" s="9">
        <v>124.51300000000001</v>
      </c>
      <c r="S48" s="9">
        <v>69.290099999999995</v>
      </c>
      <c r="T48" s="9">
        <v>173.28100000000001</v>
      </c>
      <c r="U48" s="9">
        <v>87.029899999999998</v>
      </c>
      <c r="V48" s="9">
        <v>109.776</v>
      </c>
      <c r="W48" s="9">
        <f t="shared" si="0"/>
        <v>0.75720120108522504</v>
      </c>
      <c r="X48" s="9">
        <f t="shared" si="1"/>
        <v>0.55648888067912583</v>
      </c>
    </row>
    <row r="49" spans="1:24">
      <c r="A49">
        <v>226</v>
      </c>
      <c r="B49" s="9">
        <v>27.67</v>
      </c>
      <c r="C49" s="9">
        <v>101.417</v>
      </c>
      <c r="D49" s="9">
        <v>33.780500000000004</v>
      </c>
      <c r="E49" s="9">
        <v>31.5959</v>
      </c>
      <c r="F49" s="9">
        <v>40.712200000000003</v>
      </c>
      <c r="G49" s="9">
        <v>16.1524</v>
      </c>
      <c r="H49" s="9">
        <v>37.6419</v>
      </c>
      <c r="I49" s="9">
        <v>54.603700000000003</v>
      </c>
      <c r="J49" s="9">
        <v>47.081899999999997</v>
      </c>
      <c r="K49" s="9">
        <v>19.130700000000001</v>
      </c>
      <c r="L49" s="9">
        <v>23.735700000000001</v>
      </c>
      <c r="M49" s="9">
        <v>52.073999999999998</v>
      </c>
      <c r="N49" s="9">
        <v>10.331300000000001</v>
      </c>
      <c r="O49" s="9">
        <v>14.0908</v>
      </c>
      <c r="P49" s="9">
        <v>11.145200000000001</v>
      </c>
      <c r="Q49" s="9">
        <v>11.6532</v>
      </c>
      <c r="R49" s="9">
        <v>128.20500000000001</v>
      </c>
      <c r="S49" s="9">
        <v>75.699100000000001</v>
      </c>
      <c r="T49" s="9">
        <v>172.5</v>
      </c>
      <c r="U49" s="9">
        <v>98.231899999999996</v>
      </c>
      <c r="V49" s="9">
        <v>114.06</v>
      </c>
      <c r="W49" s="9">
        <f t="shared" si="0"/>
        <v>0.72285401543956684</v>
      </c>
      <c r="X49" s="9">
        <f t="shared" si="1"/>
        <v>0.59045357045357039</v>
      </c>
    </row>
    <row r="50" spans="1:24">
      <c r="A50">
        <v>227</v>
      </c>
      <c r="B50" s="9">
        <v>20.25</v>
      </c>
      <c r="C50" s="9">
        <v>90.601900000000001</v>
      </c>
      <c r="D50" s="9">
        <v>29.0505</v>
      </c>
      <c r="E50" s="9">
        <v>30.06</v>
      </c>
      <c r="F50" s="9">
        <v>33.455599999999997</v>
      </c>
      <c r="G50" s="9">
        <v>16.319199999999999</v>
      </c>
      <c r="H50" s="9">
        <v>36.313600000000001</v>
      </c>
      <c r="I50" s="9">
        <v>51.350099999999998</v>
      </c>
      <c r="J50" s="9">
        <v>42.480400000000003</v>
      </c>
      <c r="K50" s="9">
        <v>18.780899999999999</v>
      </c>
      <c r="L50" s="9">
        <v>18.541</v>
      </c>
      <c r="M50" s="9">
        <v>46.749000000000002</v>
      </c>
      <c r="N50" s="9">
        <v>10.088900000000001</v>
      </c>
      <c r="O50" s="9">
        <v>10.167299999999999</v>
      </c>
      <c r="P50" s="9">
        <v>10.327400000000001</v>
      </c>
      <c r="Q50" s="9">
        <v>10.228300000000001</v>
      </c>
      <c r="R50" s="9">
        <v>111.188</v>
      </c>
      <c r="S50" s="9">
        <v>60.587400000000002</v>
      </c>
      <c r="T50" s="9">
        <v>178.25700000000001</v>
      </c>
      <c r="U50" s="9">
        <v>96.456900000000005</v>
      </c>
      <c r="V50" s="9">
        <v>103.072</v>
      </c>
      <c r="W50" s="9">
        <f t="shared" si="0"/>
        <v>0.77677811290081067</v>
      </c>
      <c r="X50" s="9">
        <f t="shared" si="1"/>
        <v>0.54490952261035364</v>
      </c>
    </row>
    <row r="51" spans="1:24">
      <c r="A51">
        <v>228</v>
      </c>
      <c r="B51" s="9">
        <v>23.58</v>
      </c>
      <c r="C51" s="9">
        <v>96.469700000000003</v>
      </c>
      <c r="D51" s="9">
        <v>31.2834</v>
      </c>
      <c r="E51" s="9">
        <v>30.706900000000001</v>
      </c>
      <c r="F51" s="9">
        <v>36.118600000000001</v>
      </c>
      <c r="G51" s="9">
        <v>16.498000000000001</v>
      </c>
      <c r="H51" s="9">
        <v>38.319899999999997</v>
      </c>
      <c r="I51" s="9">
        <v>53.531599999999997</v>
      </c>
      <c r="J51" s="9">
        <v>47.196399999999997</v>
      </c>
      <c r="K51" s="9">
        <v>18.72</v>
      </c>
      <c r="L51" s="9">
        <v>21.1462</v>
      </c>
      <c r="M51" s="9">
        <v>51.7483</v>
      </c>
      <c r="N51" s="9">
        <v>11.5555</v>
      </c>
      <c r="O51" s="9">
        <v>12.910299999999999</v>
      </c>
      <c r="P51" s="9">
        <v>9.8402700000000003</v>
      </c>
      <c r="Q51" s="9">
        <v>10.3964</v>
      </c>
      <c r="R51" s="9">
        <v>121.833</v>
      </c>
      <c r="S51" s="9">
        <v>69.0642</v>
      </c>
      <c r="T51" s="9">
        <v>178.56899999999999</v>
      </c>
      <c r="U51" s="9">
        <v>90.905000000000001</v>
      </c>
      <c r="V51" s="9">
        <v>107.58</v>
      </c>
      <c r="W51" s="9">
        <f t="shared" si="0"/>
        <v>0.74050548520434478</v>
      </c>
      <c r="X51" s="9">
        <f t="shared" si="1"/>
        <v>0.56687596956489616</v>
      </c>
    </row>
    <row r="52" spans="1:24">
      <c r="A52">
        <v>229</v>
      </c>
      <c r="B52" s="9">
        <v>22.25</v>
      </c>
      <c r="C52" s="9">
        <v>90.263499999999993</v>
      </c>
      <c r="D52" s="9">
        <v>30.653300000000002</v>
      </c>
      <c r="E52" s="9">
        <v>29.691299999999998</v>
      </c>
      <c r="F52" s="9">
        <v>33.026200000000003</v>
      </c>
      <c r="G52" s="9">
        <v>18.143699999999999</v>
      </c>
      <c r="H52" s="9">
        <v>36.671599999999998</v>
      </c>
      <c r="I52" s="9">
        <v>52.900500000000001</v>
      </c>
      <c r="J52" s="9">
        <v>43.463299999999997</v>
      </c>
      <c r="K52" s="9">
        <v>15.864000000000001</v>
      </c>
      <c r="L52" s="9">
        <v>18.3383</v>
      </c>
      <c r="M52" s="9">
        <v>44.928800000000003</v>
      </c>
      <c r="N52" s="9">
        <v>10.548999999999999</v>
      </c>
      <c r="O52" s="9">
        <v>10.335800000000001</v>
      </c>
      <c r="P52" s="9">
        <v>9.2239100000000001</v>
      </c>
      <c r="Q52" s="9">
        <v>9.11768</v>
      </c>
      <c r="R52" s="9">
        <v>109.22</v>
      </c>
      <c r="S52" s="9">
        <v>58.1389</v>
      </c>
      <c r="T52" s="9">
        <v>166.88499999999999</v>
      </c>
      <c r="U52" s="9">
        <v>110.221</v>
      </c>
      <c r="V52" s="9">
        <v>115.78700000000001</v>
      </c>
      <c r="W52" s="9">
        <f t="shared" si="0"/>
        <v>0.81621587934687767</v>
      </c>
      <c r="X52" s="9">
        <f t="shared" si="1"/>
        <v>0.53231001648049803</v>
      </c>
    </row>
    <row r="53" spans="1:24">
      <c r="A53">
        <v>247</v>
      </c>
      <c r="B53" s="9">
        <v>28.83</v>
      </c>
      <c r="C53" s="9">
        <v>92.612300000000005</v>
      </c>
      <c r="D53" s="9">
        <v>28.800599999999999</v>
      </c>
      <c r="E53" s="9">
        <v>29.533999999999999</v>
      </c>
      <c r="F53" s="9">
        <v>36.777799999999999</v>
      </c>
      <c r="G53" s="9">
        <v>19.1191</v>
      </c>
      <c r="H53" s="9">
        <v>38.427399999999999</v>
      </c>
      <c r="I53" s="9">
        <v>50.403399999999998</v>
      </c>
      <c r="J53" s="9">
        <v>41.740200000000002</v>
      </c>
      <c r="K53" s="9">
        <v>16.700700000000001</v>
      </c>
      <c r="L53" s="9">
        <v>21.9587</v>
      </c>
      <c r="M53" s="9">
        <v>49.575800000000001</v>
      </c>
      <c r="N53" s="9">
        <v>10.9314</v>
      </c>
      <c r="O53" s="9">
        <v>12.9613</v>
      </c>
      <c r="P53" s="9">
        <v>11.259600000000001</v>
      </c>
      <c r="Q53" s="9">
        <v>11.369400000000001</v>
      </c>
      <c r="R53" s="9">
        <v>112.708</v>
      </c>
      <c r="S53" s="9">
        <v>64.935599999999994</v>
      </c>
      <c r="T53" s="9">
        <v>166.5</v>
      </c>
      <c r="U53" s="9">
        <v>97.191400000000002</v>
      </c>
      <c r="V53" s="9">
        <v>107.99299999999999</v>
      </c>
      <c r="W53" s="9">
        <f t="shared" si="0"/>
        <v>0.77512415331673923</v>
      </c>
      <c r="X53" s="9">
        <f t="shared" si="1"/>
        <v>0.57614011427760226</v>
      </c>
    </row>
    <row r="54" spans="1:24">
      <c r="A54">
        <v>293</v>
      </c>
      <c r="B54" s="9">
        <v>21.67</v>
      </c>
      <c r="C54" s="9">
        <v>89.813999999999993</v>
      </c>
      <c r="D54" s="9">
        <v>28.949300000000001</v>
      </c>
      <c r="E54" s="9">
        <v>28.9162</v>
      </c>
      <c r="F54" s="9">
        <v>33.845799999999997</v>
      </c>
      <c r="G54" s="9">
        <v>17.3994</v>
      </c>
      <c r="H54" s="9">
        <v>38.6205</v>
      </c>
      <c r="I54" s="9">
        <v>51.556899999999999</v>
      </c>
      <c r="J54" s="9">
        <v>43.375500000000002</v>
      </c>
      <c r="K54" s="9">
        <v>19.0791</v>
      </c>
      <c r="L54" s="9">
        <v>22.718900000000001</v>
      </c>
      <c r="M54" s="9">
        <v>48.382599999999996</v>
      </c>
      <c r="N54" s="9">
        <v>10.9747</v>
      </c>
      <c r="O54" s="9">
        <v>14.107799999999999</v>
      </c>
      <c r="P54" s="9">
        <v>11.0807</v>
      </c>
      <c r="Q54" s="9">
        <v>9.5072799999999997</v>
      </c>
      <c r="R54" s="9">
        <v>115.4</v>
      </c>
      <c r="S54" s="9">
        <v>65.729399999999998</v>
      </c>
      <c r="T54" s="9">
        <v>174.85599999999999</v>
      </c>
      <c r="U54" s="9">
        <v>96.577600000000004</v>
      </c>
      <c r="V54" s="9">
        <v>104.402</v>
      </c>
      <c r="W54" s="9">
        <f t="shared" si="0"/>
        <v>0.79823118228454037</v>
      </c>
      <c r="X54" s="9">
        <f t="shared" si="1"/>
        <v>0.56957885615251291</v>
      </c>
    </row>
    <row r="55" spans="1:24">
      <c r="A55">
        <v>294</v>
      </c>
      <c r="B55" s="9">
        <v>21.25</v>
      </c>
      <c r="C55" s="9">
        <v>88.649199999999993</v>
      </c>
      <c r="D55" s="9">
        <v>28.962800000000001</v>
      </c>
      <c r="E55" s="9">
        <v>29.698</v>
      </c>
      <c r="F55" s="9">
        <v>31.3262</v>
      </c>
      <c r="G55" s="9">
        <v>16.024999999999999</v>
      </c>
      <c r="H55" s="9">
        <v>35.591000000000001</v>
      </c>
      <c r="I55" s="9">
        <v>53.295900000000003</v>
      </c>
      <c r="J55" s="9" t="s">
        <v>163</v>
      </c>
      <c r="K55" s="9">
        <v>17.185400000000001</v>
      </c>
      <c r="L55" s="9">
        <v>20.483599999999999</v>
      </c>
      <c r="M55" s="9">
        <v>46.378</v>
      </c>
      <c r="N55" s="9">
        <v>9.6460299999999997</v>
      </c>
      <c r="O55" s="9">
        <v>10.8184</v>
      </c>
      <c r="P55" s="9">
        <v>10.8292</v>
      </c>
      <c r="Q55" s="9">
        <v>8.7706099999999996</v>
      </c>
      <c r="R55" s="9">
        <v>112.804</v>
      </c>
      <c r="S55" s="9">
        <v>60.907699999999998</v>
      </c>
      <c r="T55" s="9">
        <v>171.69</v>
      </c>
      <c r="U55" s="9">
        <v>106.562</v>
      </c>
      <c r="V55" s="9">
        <v>114.48099999999999</v>
      </c>
      <c r="W55" s="9">
        <f t="shared" si="0"/>
        <v>0.76741127258613995</v>
      </c>
      <c r="X55" s="9">
        <f t="shared" si="1"/>
        <v>0.53994273252721536</v>
      </c>
    </row>
    <row r="56" spans="1:24">
      <c r="A56">
        <v>298</v>
      </c>
      <c r="B56" s="9">
        <v>21.42</v>
      </c>
      <c r="C56" s="9">
        <v>98.978999999999999</v>
      </c>
      <c r="D56" s="9">
        <v>32.800699999999999</v>
      </c>
      <c r="E56" s="9">
        <v>37.322200000000002</v>
      </c>
      <c r="F56" s="9">
        <v>34.149799999999999</v>
      </c>
      <c r="G56" s="9">
        <v>17.0473</v>
      </c>
      <c r="H56" s="9">
        <v>36.855800000000002</v>
      </c>
      <c r="I56" s="9">
        <v>50.521900000000002</v>
      </c>
      <c r="J56" s="9">
        <v>42.195</v>
      </c>
      <c r="K56" s="9">
        <v>18.3172</v>
      </c>
      <c r="L56" s="9">
        <v>18.1571</v>
      </c>
      <c r="M56" s="9">
        <v>49.098199999999999</v>
      </c>
      <c r="N56" s="9">
        <v>9.4817599999999995</v>
      </c>
      <c r="O56" s="9">
        <v>9.7055399999999992</v>
      </c>
      <c r="P56" s="9">
        <v>10.7438</v>
      </c>
      <c r="Q56" s="9">
        <v>8.1695899999999995</v>
      </c>
      <c r="R56" s="9">
        <v>110.666</v>
      </c>
      <c r="S56" s="9">
        <v>62.179400000000001</v>
      </c>
      <c r="T56" s="9">
        <v>172.054</v>
      </c>
      <c r="U56" s="9">
        <v>96.599699999999999</v>
      </c>
      <c r="V56" s="9">
        <v>111.71299999999999</v>
      </c>
      <c r="W56" s="9">
        <f t="shared" si="0"/>
        <v>0.75065481015597324</v>
      </c>
      <c r="X56" s="9">
        <f t="shared" si="1"/>
        <v>0.56186543292429481</v>
      </c>
    </row>
    <row r="57" spans="1:24">
      <c r="A57" t="s">
        <v>81</v>
      </c>
      <c r="B57" s="9">
        <f>AVERAGE(B2:B52)</f>
        <v>23.151960784313726</v>
      </c>
      <c r="C57" s="9">
        <f>AVERAGE(C2:C52)</f>
        <v>92.04431914893614</v>
      </c>
      <c r="D57" s="9">
        <f t="shared" ref="D57:V57" si="2">AVERAGE(D2:D52)</f>
        <v>29.383595744680861</v>
      </c>
      <c r="E57" s="9">
        <f t="shared" si="2"/>
        <v>29.386631914893623</v>
      </c>
      <c r="F57" s="9">
        <f t="shared" si="2"/>
        <v>35.081840425531922</v>
      </c>
      <c r="G57" s="9">
        <f t="shared" si="2"/>
        <v>16.05735744680851</v>
      </c>
      <c r="H57" s="9">
        <f t="shared" si="2"/>
        <v>36.478108510638293</v>
      </c>
      <c r="I57" s="9">
        <f t="shared" si="2"/>
        <v>48.786121276595757</v>
      </c>
      <c r="J57" s="9">
        <f t="shared" si="2"/>
        <v>41.631393617021281</v>
      </c>
      <c r="K57" s="9">
        <f t="shared" si="2"/>
        <v>17.106787234042557</v>
      </c>
      <c r="L57" s="9">
        <f t="shared" si="2"/>
        <v>21.299121276595745</v>
      </c>
      <c r="M57" s="9">
        <f t="shared" si="2"/>
        <v>48.061348936170219</v>
      </c>
      <c r="N57" s="9">
        <f t="shared" si="2"/>
        <v>10.296918723404254</v>
      </c>
      <c r="O57" s="9">
        <f t="shared" si="2"/>
        <v>12.66195957446808</v>
      </c>
      <c r="P57" s="9">
        <f t="shared" si="2"/>
        <v>10.295009787234038</v>
      </c>
      <c r="Q57" s="9">
        <f t="shared" si="2"/>
        <v>9.8367729787234008</v>
      </c>
      <c r="R57" s="9">
        <f t="shared" si="2"/>
        <v>111.46008510638299</v>
      </c>
      <c r="S57" s="9">
        <f t="shared" si="2"/>
        <v>65.127119148936174</v>
      </c>
      <c r="T57" s="9">
        <f t="shared" si="2"/>
        <v>169.14680851063827</v>
      </c>
      <c r="U57" s="9">
        <f t="shared" si="2"/>
        <v>101.95103617021279</v>
      </c>
      <c r="V57" s="9">
        <f t="shared" si="2"/>
        <v>112.22165957446809</v>
      </c>
      <c r="W57" s="9">
        <f t="shared" si="0"/>
        <v>0.75899052602715111</v>
      </c>
      <c r="X57" s="9">
        <f t="shared" si="1"/>
        <v>0.58430889485483206</v>
      </c>
    </row>
    <row r="58" spans="1:24">
      <c r="A58" t="s">
        <v>82</v>
      </c>
      <c r="B58" s="9">
        <f>STDEV(B2:B52)</f>
        <v>2.3946983272285864</v>
      </c>
      <c r="C58" s="9">
        <f>STDEV(C2:C52)</f>
        <v>3.2439186450179225</v>
      </c>
      <c r="D58" s="9">
        <f t="shared" ref="D58:V58" si="3">STDEV(D2:D52)</f>
        <v>1.7040132225397182</v>
      </c>
      <c r="E58" s="9">
        <f t="shared" si="3"/>
        <v>1.6370902402826981</v>
      </c>
      <c r="F58" s="9">
        <f t="shared" si="3"/>
        <v>2.4950110941340502</v>
      </c>
      <c r="G58" s="9">
        <f t="shared" si="3"/>
        <v>1.7209090247971268</v>
      </c>
      <c r="H58" s="9">
        <f t="shared" si="3"/>
        <v>2.4324439951397054</v>
      </c>
      <c r="I58" s="9">
        <f t="shared" si="3"/>
        <v>3.4760276667443608</v>
      </c>
      <c r="J58" s="9">
        <f t="shared" si="3"/>
        <v>3.5750038603447836</v>
      </c>
      <c r="K58" s="9">
        <f t="shared" si="3"/>
        <v>1.8302464473654954</v>
      </c>
      <c r="L58" s="9">
        <f t="shared" si="3"/>
        <v>1.8074298843741547</v>
      </c>
      <c r="M58" s="9">
        <f t="shared" si="3"/>
        <v>2.7519470451073236</v>
      </c>
      <c r="N58" s="9">
        <f t="shared" si="3"/>
        <v>1.4138172603623107</v>
      </c>
      <c r="O58" s="9">
        <f t="shared" si="3"/>
        <v>1.9651003467751116</v>
      </c>
      <c r="P58" s="9">
        <f t="shared" si="3"/>
        <v>1.7024321706650269</v>
      </c>
      <c r="Q58" s="9">
        <f t="shared" si="3"/>
        <v>1.7854026302683763</v>
      </c>
      <c r="R58" s="9">
        <f t="shared" si="3"/>
        <v>5.4173443711912679</v>
      </c>
      <c r="S58" s="9">
        <f t="shared" si="3"/>
        <v>4.3495693677219762</v>
      </c>
      <c r="T58" s="9">
        <f t="shared" si="3"/>
        <v>4.6519459632656286</v>
      </c>
      <c r="U58" s="9">
        <f t="shared" si="3"/>
        <v>9.8670661411636473</v>
      </c>
      <c r="V58" s="9">
        <f t="shared" si="3"/>
        <v>6.6987510655429539</v>
      </c>
      <c r="W58" s="9">
        <f t="shared" si="0"/>
        <v>0.88389927395744716</v>
      </c>
      <c r="X58" s="9">
        <f t="shared" si="1"/>
        <v>0.80289696753494566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malay male</vt:lpstr>
      <vt:lpstr>malay female</vt:lpstr>
      <vt:lpstr>Sheet3</vt:lpstr>
    </vt:vector>
  </TitlesOfParts>
  <Company>PETROLEUM NASIONAL BERHAD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dehto</dc:creator>
  <cp:lastModifiedBy>Siti Adibah</cp:lastModifiedBy>
  <dcterms:created xsi:type="dcterms:W3CDTF">2016-01-25T05:52:21Z</dcterms:created>
  <dcterms:modified xsi:type="dcterms:W3CDTF">2016-09-25T09:41:31Z</dcterms:modified>
</cp:coreProperties>
</file>