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730" windowHeight="11745"/>
  </bookViews>
  <sheets>
    <sheet name="Participants" sheetId="3" r:id="rId1"/>
    <sheet name="JKOM" sheetId="1" r:id="rId2"/>
    <sheet name="JOA" sheetId="2" r:id="rId3"/>
    <sheet name="Blood_Urine" sheetId="4" r:id="rId4"/>
  </sheets>
  <calcPr calcId="145621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2" i="3"/>
  <c r="AD95" i="1"/>
  <c r="AD94" i="1"/>
  <c r="AD93" i="1"/>
  <c r="AD92" i="1"/>
  <c r="AD91" i="1"/>
  <c r="AD90" i="1"/>
  <c r="AD88" i="1"/>
  <c r="AD87" i="1"/>
  <c r="AD86" i="1"/>
  <c r="AD85" i="1"/>
  <c r="AD84" i="1"/>
  <c r="AD83" i="1"/>
  <c r="AD81" i="1"/>
  <c r="AD80" i="1"/>
  <c r="AD79" i="1"/>
  <c r="AD78" i="1"/>
  <c r="AD77" i="1"/>
  <c r="AD76" i="1"/>
  <c r="AD75" i="1"/>
  <c r="AD74" i="1"/>
  <c r="AD73" i="1"/>
  <c r="AD72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6" i="1"/>
  <c r="AD25" i="1"/>
  <c r="AD24" i="1"/>
  <c r="AD23" i="1"/>
  <c r="AD22" i="1"/>
  <c r="AD21" i="1"/>
  <c r="AD18" i="1"/>
  <c r="AD17" i="1"/>
  <c r="AD16" i="1"/>
  <c r="AD15" i="1"/>
  <c r="AD14" i="1"/>
  <c r="AD13" i="1"/>
  <c r="AD12" i="1"/>
  <c r="AD11" i="1"/>
  <c r="AD10" i="1"/>
  <c r="AD9" i="1"/>
  <c r="AD8" i="1"/>
  <c r="AD6" i="1"/>
  <c r="AD5" i="1"/>
  <c r="AD4" i="1"/>
  <c r="AD3" i="1"/>
  <c r="AD2" i="1"/>
  <c r="L95" i="2" l="1"/>
  <c r="K95" i="2"/>
  <c r="L94" i="2"/>
  <c r="K94" i="2"/>
  <c r="L93" i="2"/>
  <c r="K93" i="2"/>
  <c r="L92" i="2"/>
  <c r="K92" i="2"/>
  <c r="L91" i="2"/>
  <c r="K91" i="2"/>
  <c r="L90" i="2"/>
  <c r="K90" i="2"/>
  <c r="L89" i="2"/>
  <c r="K89" i="2"/>
  <c r="L88" i="2"/>
  <c r="K88" i="2"/>
  <c r="L87" i="2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L79" i="2"/>
  <c r="K79" i="2"/>
  <c r="L78" i="2"/>
  <c r="K78" i="2"/>
  <c r="L77" i="2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L70" i="2"/>
  <c r="K70" i="2"/>
  <c r="L69" i="2"/>
  <c r="K69" i="2"/>
  <c r="L68" i="2"/>
  <c r="K68" i="2"/>
  <c r="L67" i="2"/>
  <c r="K67" i="2"/>
  <c r="L66" i="2"/>
  <c r="K66" i="2"/>
  <c r="L65" i="2"/>
  <c r="K65" i="2"/>
  <c r="L63" i="2"/>
  <c r="K63" i="2"/>
  <c r="L62" i="2"/>
  <c r="K62" i="2"/>
  <c r="L61" i="2"/>
  <c r="K61" i="2"/>
  <c r="L60" i="2"/>
  <c r="K60" i="2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L3" i="2"/>
  <c r="K3" i="2"/>
  <c r="L2" i="2"/>
  <c r="K2" i="2"/>
</calcChain>
</file>

<file path=xl/sharedStrings.xml><?xml version="1.0" encoding="utf-8"?>
<sst xmlns="http://schemas.openxmlformats.org/spreadsheetml/2006/main" count="419" uniqueCount="94">
  <si>
    <t>BMI</t>
  </si>
  <si>
    <t>A</t>
  </si>
  <si>
    <t>B</t>
  </si>
  <si>
    <t>Before</t>
    <phoneticPr fontId="1"/>
  </si>
  <si>
    <t>After</t>
    <phoneticPr fontId="1"/>
  </si>
  <si>
    <t>No</t>
    <phoneticPr fontId="1"/>
  </si>
  <si>
    <t>Answer</t>
    <phoneticPr fontId="1"/>
  </si>
  <si>
    <t>Ⅰ-Pain on walking_ Right</t>
  </si>
  <si>
    <t>Ⅰ-Pain on walking_ Left</t>
  </si>
  <si>
    <t>Ⅱ-Pain on ascending or descending stairs_Right</t>
  </si>
  <si>
    <t>Ⅱ-Pain on ascending or descending stairs_Left</t>
  </si>
  <si>
    <t>Ⅲ-Range of motion_Right</t>
  </si>
  <si>
    <t>Ⅲ-Range of motion_Left</t>
  </si>
  <si>
    <t>Ⅳ-Joint effusion_Right</t>
  </si>
  <si>
    <t>Ⅳ-Joint effusion_Left</t>
  </si>
  <si>
    <t>Total score_Right</t>
  </si>
  <si>
    <t>Total score_Left</t>
  </si>
  <si>
    <t>II-1</t>
  </si>
  <si>
    <t>Total score</t>
  </si>
  <si>
    <t>II-2</t>
  </si>
  <si>
    <t>II-3</t>
  </si>
  <si>
    <t>II-4</t>
  </si>
  <si>
    <t>II-5</t>
  </si>
  <si>
    <t>II-6</t>
  </si>
  <si>
    <t>II-7</t>
  </si>
  <si>
    <t>II-8</t>
  </si>
  <si>
    <t>III-9</t>
  </si>
  <si>
    <t>III-10</t>
  </si>
  <si>
    <t>III-11</t>
  </si>
  <si>
    <t>III-12</t>
  </si>
  <si>
    <t>III-13</t>
  </si>
  <si>
    <t>III-14</t>
  </si>
  <si>
    <t>III-15</t>
  </si>
  <si>
    <t>III-16</t>
  </si>
  <si>
    <t>III-17</t>
  </si>
  <si>
    <t>III-18</t>
  </si>
  <si>
    <t>IV-19</t>
  </si>
  <si>
    <t>IV-20</t>
  </si>
  <si>
    <t>IV-21</t>
  </si>
  <si>
    <t>IV-22</t>
  </si>
  <si>
    <t>IV-23</t>
  </si>
  <si>
    <t>V-24</t>
  </si>
  <si>
    <t>V-25</t>
  </si>
  <si>
    <t>No</t>
    <phoneticPr fontId="1"/>
  </si>
  <si>
    <t>AST
(GOT)</t>
    <phoneticPr fontId="1"/>
  </si>
  <si>
    <t>ALT
(GPT)</t>
    <phoneticPr fontId="1"/>
  </si>
  <si>
    <t>γ-GT
(γ-GTP)</t>
    <phoneticPr fontId="1"/>
  </si>
  <si>
    <t>&lt; 10.0</t>
    <phoneticPr fontId="1"/>
  </si>
  <si>
    <t>White blood cell</t>
    <phoneticPr fontId="2"/>
  </si>
  <si>
    <t>Red blood cell</t>
    <phoneticPr fontId="2"/>
  </si>
  <si>
    <t>Hemoglobin</t>
    <phoneticPr fontId="2"/>
  </si>
  <si>
    <t>Hematocrit</t>
    <phoneticPr fontId="2"/>
  </si>
  <si>
    <t>Platelet</t>
    <phoneticPr fontId="2"/>
  </si>
  <si>
    <t>MCV</t>
  </si>
  <si>
    <t>MCH</t>
  </si>
  <si>
    <t>MCHC</t>
  </si>
  <si>
    <t>MMP-3</t>
    <phoneticPr fontId="1"/>
  </si>
  <si>
    <t>Uric acid</t>
    <phoneticPr fontId="2"/>
  </si>
  <si>
    <t>Urea Nitrogen</t>
    <phoneticPr fontId="2"/>
  </si>
  <si>
    <t>Hyaluronic acid</t>
    <phoneticPr fontId="2"/>
  </si>
  <si>
    <t>Triglyceride (TG)</t>
  </si>
  <si>
    <t>Arachidonic acid (AA)</t>
    <phoneticPr fontId="2"/>
  </si>
  <si>
    <t>Eicosapentaenoic acid (EPA)</t>
    <phoneticPr fontId="2"/>
  </si>
  <si>
    <t>Di-homo-γ-linoleic acid</t>
    <phoneticPr fontId="2"/>
  </si>
  <si>
    <t xml:space="preserve">Docosahexaenoic acid (DHA) </t>
    <phoneticPr fontId="2"/>
  </si>
  <si>
    <t>EPA/AA ratio</t>
    <phoneticPr fontId="2"/>
  </si>
  <si>
    <t>Total cholesterol (T-Cho)</t>
    <phoneticPr fontId="2"/>
  </si>
  <si>
    <t>HDL-cholesterol(HDL-Cho)</t>
    <phoneticPr fontId="2"/>
  </si>
  <si>
    <t>LDL-cholesterol (LDL-Cho)</t>
    <phoneticPr fontId="2"/>
  </si>
  <si>
    <t>C-reactive protein (CRP)</t>
    <phoneticPr fontId="2"/>
  </si>
  <si>
    <t>Urine specific gravity</t>
  </si>
  <si>
    <t>Urine pH</t>
  </si>
  <si>
    <t>Checked</t>
    <phoneticPr fontId="1"/>
  </si>
  <si>
    <t>Before</t>
    <phoneticPr fontId="1"/>
  </si>
  <si>
    <t>No</t>
    <phoneticPr fontId="1"/>
  </si>
  <si>
    <t>Supplement</t>
    <phoneticPr fontId="1"/>
  </si>
  <si>
    <t>Age</t>
    <phoneticPr fontId="1"/>
  </si>
  <si>
    <t>Sex_F=0、M=１</t>
    <phoneticPr fontId="1"/>
  </si>
  <si>
    <t>Height (cm)</t>
    <phoneticPr fontId="1"/>
  </si>
  <si>
    <t>Weight (kg)</t>
    <phoneticPr fontId="1"/>
  </si>
  <si>
    <t>Compliance</t>
    <phoneticPr fontId="1"/>
  </si>
  <si>
    <t>Smoking _0=NO、1=YES</t>
    <phoneticPr fontId="1"/>
  </si>
  <si>
    <t>Drinking_0=NO_1=YES</t>
    <phoneticPr fontId="1"/>
  </si>
  <si>
    <t>Anti-inflammatory analgesic_o=No_1=Yes</t>
    <phoneticPr fontId="1"/>
  </si>
  <si>
    <t>EPA_0=No_1=Yes</t>
    <phoneticPr fontId="1"/>
  </si>
  <si>
    <t>Lipid-lowering drug_0=No_1=Yes</t>
    <phoneticPr fontId="1"/>
  </si>
  <si>
    <t xml:space="preserve"> </t>
  </si>
  <si>
    <t>No</t>
    <phoneticPr fontId="1"/>
  </si>
  <si>
    <t>Answer</t>
    <phoneticPr fontId="1"/>
  </si>
  <si>
    <t>Answer_01</t>
    <phoneticPr fontId="1"/>
  </si>
  <si>
    <t>VAS</t>
    <phoneticPr fontId="1"/>
  </si>
  <si>
    <t>Before</t>
    <phoneticPr fontId="1"/>
  </si>
  <si>
    <t>After</t>
    <phoneticPr fontId="1"/>
  </si>
  <si>
    <t>Supplement1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</si>
</sst>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_ "/>
    <numFmt numFmtId="177" formatCode="0.0_ "/>
    <numFmt numFmtId="178" formatCode="0.0_);[Red]\(0.0\)"/>
    <numFmt numFmtId="179" formatCode="0_);[Red]\(0\)"/>
    <numFmt numFmtId="180" formatCode="0.00_);[Red]\(0.00\)"/>
    <numFmt numFmtId="181" formatCode="0.0%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178" fontId="0" fillId="0" borderId="0" xfId="0" applyNumberFormat="1" applyAlignment="1">
      <alignment vertical="center" wrapText="1"/>
    </xf>
    <xf numFmtId="17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0" xfId="0" applyFill="1" applyAlignment="1"/>
    <xf numFmtId="0" fontId="3" fillId="0" borderId="0" xfId="0" applyFont="1" applyFill="1" applyAlignment="1"/>
    <xf numFmtId="181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topLeftCell="A2" workbookViewId="0">
      <selection activeCell="P21" sqref="P21"/>
    </sheetView>
  </sheetViews>
  <sheetFormatPr defaultRowHeight="13.5" x14ac:dyDescent="0.15"/>
  <cols>
    <col min="1" max="1" width="5.75" bestFit="1" customWidth="1"/>
    <col min="9" max="9" width="9" style="15"/>
  </cols>
  <sheetData>
    <row r="1" spans="1:14" x14ac:dyDescent="0.15">
      <c r="A1" t="s">
        <v>74</v>
      </c>
      <c r="B1" s="1" t="s">
        <v>75</v>
      </c>
      <c r="C1" s="1" t="s">
        <v>93</v>
      </c>
      <c r="D1" s="1" t="s">
        <v>76</v>
      </c>
      <c r="E1" s="1" t="s">
        <v>77</v>
      </c>
      <c r="F1" s="1" t="s">
        <v>78</v>
      </c>
      <c r="G1" s="1" t="s">
        <v>79</v>
      </c>
      <c r="H1" s="1" t="s">
        <v>0</v>
      </c>
      <c r="I1" s="15" t="s">
        <v>80</v>
      </c>
      <c r="J1" s="1" t="s">
        <v>81</v>
      </c>
      <c r="K1" s="1" t="s">
        <v>82</v>
      </c>
      <c r="L1" s="1" t="s">
        <v>83</v>
      </c>
      <c r="M1" s="1" t="s">
        <v>84</v>
      </c>
      <c r="N1" s="1" t="s">
        <v>85</v>
      </c>
    </row>
    <row r="2" spans="1:14" x14ac:dyDescent="0.15">
      <c r="A2">
        <v>1</v>
      </c>
      <c r="B2" s="1" t="s">
        <v>1</v>
      </c>
      <c r="C2" s="1" t="str">
        <f>IF(B2="A","Placebo","Kril_Oil")</f>
        <v>Placebo</v>
      </c>
      <c r="D2" s="1">
        <v>65</v>
      </c>
      <c r="E2" s="1">
        <v>0</v>
      </c>
      <c r="F2" s="1">
        <v>158.5</v>
      </c>
      <c r="G2" s="1">
        <v>65</v>
      </c>
      <c r="H2" s="1">
        <v>25.9</v>
      </c>
      <c r="I2" s="15">
        <v>0.98333333333333328</v>
      </c>
      <c r="J2" s="1">
        <v>0</v>
      </c>
      <c r="K2" s="1">
        <v>0</v>
      </c>
      <c r="L2" s="1">
        <v>0</v>
      </c>
      <c r="M2" s="1">
        <v>0</v>
      </c>
      <c r="N2" s="1">
        <v>0</v>
      </c>
    </row>
    <row r="3" spans="1:14" x14ac:dyDescent="0.15">
      <c r="A3">
        <v>2</v>
      </c>
      <c r="B3" s="1" t="s">
        <v>2</v>
      </c>
      <c r="C3" s="1" t="str">
        <f t="shared" ref="C3:C48" si="0">IF(B3="A","Placebo","Kril_Oil")</f>
        <v>Kril_Oil</v>
      </c>
      <c r="D3" s="1">
        <v>55</v>
      </c>
      <c r="E3" s="1">
        <v>0</v>
      </c>
      <c r="F3" s="1">
        <v>154.5</v>
      </c>
      <c r="G3" s="1">
        <v>51.5</v>
      </c>
      <c r="H3" s="1">
        <v>21.6</v>
      </c>
      <c r="I3" s="15">
        <v>1</v>
      </c>
      <c r="J3" s="1">
        <v>1</v>
      </c>
      <c r="K3" s="1">
        <v>0</v>
      </c>
      <c r="L3" s="1">
        <v>0</v>
      </c>
      <c r="M3" s="1">
        <v>0</v>
      </c>
      <c r="N3" s="1">
        <v>0</v>
      </c>
    </row>
    <row r="4" spans="1:14" x14ac:dyDescent="0.15">
      <c r="A4">
        <v>3</v>
      </c>
      <c r="B4" s="1" t="s">
        <v>2</v>
      </c>
      <c r="C4" s="1" t="str">
        <f t="shared" si="0"/>
        <v>Kril_Oil</v>
      </c>
      <c r="D4" s="1">
        <v>66</v>
      </c>
      <c r="E4" s="1">
        <v>0</v>
      </c>
      <c r="F4" s="1">
        <v>155</v>
      </c>
      <c r="G4" s="1">
        <v>50</v>
      </c>
      <c r="H4" s="1">
        <v>20.8</v>
      </c>
      <c r="I4" s="15">
        <v>0.96666666666666667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x14ac:dyDescent="0.15">
      <c r="A5">
        <v>4</v>
      </c>
      <c r="B5" s="1" t="s">
        <v>2</v>
      </c>
      <c r="C5" s="1" t="str">
        <f t="shared" si="0"/>
        <v>Kril_Oil</v>
      </c>
      <c r="D5" s="1">
        <v>61</v>
      </c>
      <c r="E5" s="1">
        <v>1</v>
      </c>
      <c r="F5" s="1">
        <v>170</v>
      </c>
      <c r="G5" s="1">
        <v>65</v>
      </c>
      <c r="H5" s="1">
        <v>22.5</v>
      </c>
      <c r="I5" s="15">
        <v>0.96666666666666667</v>
      </c>
      <c r="J5" s="1">
        <v>0</v>
      </c>
      <c r="K5" s="1">
        <v>0</v>
      </c>
      <c r="L5" s="1">
        <v>0</v>
      </c>
      <c r="M5" s="1">
        <v>0</v>
      </c>
      <c r="N5" s="1">
        <v>0</v>
      </c>
    </row>
    <row r="6" spans="1:14" x14ac:dyDescent="0.15">
      <c r="A6">
        <v>5</v>
      </c>
      <c r="B6" s="1" t="s">
        <v>1</v>
      </c>
      <c r="C6" s="1" t="str">
        <f t="shared" si="0"/>
        <v>Placebo</v>
      </c>
      <c r="D6" s="1">
        <v>60</v>
      </c>
      <c r="E6" s="1">
        <v>0</v>
      </c>
      <c r="F6" s="1">
        <v>155</v>
      </c>
      <c r="G6" s="1">
        <v>44.5</v>
      </c>
      <c r="H6" s="1">
        <v>18.5</v>
      </c>
      <c r="I6" s="15">
        <v>1</v>
      </c>
      <c r="J6" s="1">
        <v>0</v>
      </c>
      <c r="K6" s="1">
        <v>0</v>
      </c>
      <c r="L6" s="1">
        <v>0</v>
      </c>
      <c r="M6" s="1">
        <v>0</v>
      </c>
      <c r="N6" s="1">
        <v>1</v>
      </c>
    </row>
    <row r="7" spans="1:14" x14ac:dyDescent="0.15">
      <c r="A7">
        <v>6</v>
      </c>
      <c r="B7" s="1" t="s">
        <v>1</v>
      </c>
      <c r="C7" s="1" t="str">
        <f t="shared" si="0"/>
        <v>Placebo</v>
      </c>
      <c r="D7" s="1">
        <v>79</v>
      </c>
      <c r="E7" s="1">
        <v>0</v>
      </c>
      <c r="F7" s="1">
        <v>156</v>
      </c>
      <c r="G7" s="1">
        <v>60</v>
      </c>
      <c r="H7" s="1">
        <v>24.7</v>
      </c>
      <c r="I7" s="15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4" x14ac:dyDescent="0.15">
      <c r="A8">
        <v>7</v>
      </c>
      <c r="B8" s="1" t="s">
        <v>2</v>
      </c>
      <c r="C8" s="1" t="str">
        <f t="shared" si="0"/>
        <v>Kril_Oil</v>
      </c>
      <c r="D8" s="1">
        <v>71</v>
      </c>
      <c r="E8" s="1">
        <v>0</v>
      </c>
      <c r="F8" s="1">
        <v>146</v>
      </c>
      <c r="G8" s="1">
        <v>43</v>
      </c>
      <c r="H8" s="1">
        <v>20.2</v>
      </c>
      <c r="I8" s="15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x14ac:dyDescent="0.15">
      <c r="A9">
        <v>8</v>
      </c>
      <c r="B9" s="1" t="s">
        <v>1</v>
      </c>
      <c r="C9" s="1" t="str">
        <f t="shared" si="0"/>
        <v>Placebo</v>
      </c>
      <c r="D9" s="1">
        <v>71</v>
      </c>
      <c r="E9" s="1">
        <v>0</v>
      </c>
      <c r="F9" s="1">
        <v>156</v>
      </c>
      <c r="G9" s="1">
        <v>53</v>
      </c>
      <c r="H9" s="1">
        <v>21.8</v>
      </c>
      <c r="I9" s="15">
        <v>1</v>
      </c>
      <c r="J9" s="1">
        <v>0</v>
      </c>
      <c r="K9" s="1">
        <v>0</v>
      </c>
      <c r="L9" s="1">
        <v>0</v>
      </c>
      <c r="M9" s="1">
        <v>0</v>
      </c>
      <c r="N9" s="1">
        <v>1</v>
      </c>
    </row>
    <row r="10" spans="1:14" x14ac:dyDescent="0.15">
      <c r="A10">
        <v>9</v>
      </c>
      <c r="B10" s="1" t="s">
        <v>2</v>
      </c>
      <c r="C10" s="1" t="str">
        <f t="shared" si="0"/>
        <v>Kril_Oil</v>
      </c>
      <c r="D10" s="1">
        <v>80</v>
      </c>
      <c r="E10" s="1">
        <v>0</v>
      </c>
      <c r="F10" s="1">
        <v>151</v>
      </c>
      <c r="G10" s="1">
        <v>52</v>
      </c>
      <c r="H10" s="1">
        <v>22.8</v>
      </c>
      <c r="I10" s="15">
        <v>1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</row>
    <row r="11" spans="1:14" x14ac:dyDescent="0.15">
      <c r="A11">
        <v>10</v>
      </c>
      <c r="B11" s="1" t="s">
        <v>2</v>
      </c>
      <c r="C11" s="1" t="str">
        <f t="shared" si="0"/>
        <v>Kril_Oil</v>
      </c>
      <c r="D11" s="1">
        <v>67</v>
      </c>
      <c r="E11" s="1">
        <v>0</v>
      </c>
      <c r="F11" s="1">
        <v>150</v>
      </c>
      <c r="G11" s="1">
        <v>50</v>
      </c>
      <c r="H11" s="1">
        <v>22.2</v>
      </c>
      <c r="I11" s="15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 x14ac:dyDescent="0.15">
      <c r="A12">
        <v>11</v>
      </c>
      <c r="B12" s="1" t="s">
        <v>1</v>
      </c>
      <c r="C12" s="1" t="str">
        <f t="shared" si="0"/>
        <v>Placebo</v>
      </c>
      <c r="D12" s="1">
        <v>60</v>
      </c>
      <c r="E12" s="1">
        <v>0</v>
      </c>
      <c r="F12" s="1">
        <v>159</v>
      </c>
      <c r="G12" s="1">
        <v>79</v>
      </c>
      <c r="H12" s="1">
        <v>31.2</v>
      </c>
      <c r="I12" s="15">
        <v>0.83333333333333337</v>
      </c>
      <c r="J12" s="1">
        <v>0</v>
      </c>
      <c r="K12" s="1">
        <v>1</v>
      </c>
      <c r="L12" s="1">
        <v>0</v>
      </c>
      <c r="M12" s="1">
        <v>0</v>
      </c>
      <c r="N12" s="1">
        <v>1</v>
      </c>
    </row>
    <row r="13" spans="1:14" x14ac:dyDescent="0.15">
      <c r="A13">
        <v>12</v>
      </c>
      <c r="B13" s="1" t="s">
        <v>1</v>
      </c>
      <c r="C13" s="1" t="str">
        <f t="shared" si="0"/>
        <v>Placebo</v>
      </c>
      <c r="D13" s="1">
        <v>58</v>
      </c>
      <c r="E13" s="1">
        <v>0</v>
      </c>
      <c r="F13" s="1">
        <v>147</v>
      </c>
      <c r="G13" s="1">
        <v>75</v>
      </c>
      <c r="H13" s="1">
        <v>34.700000000000003</v>
      </c>
      <c r="I13" s="15">
        <v>1</v>
      </c>
      <c r="J13" s="1">
        <v>0</v>
      </c>
      <c r="K13" s="1">
        <v>0</v>
      </c>
      <c r="L13" s="1">
        <v>0</v>
      </c>
      <c r="M13" s="1">
        <v>0</v>
      </c>
      <c r="N13" s="1">
        <v>1</v>
      </c>
    </row>
    <row r="14" spans="1:14" x14ac:dyDescent="0.15">
      <c r="A14">
        <v>13</v>
      </c>
      <c r="B14" s="1" t="s">
        <v>2</v>
      </c>
      <c r="C14" s="1" t="str">
        <f t="shared" si="0"/>
        <v>Kril_Oil</v>
      </c>
      <c r="D14" s="1">
        <v>48</v>
      </c>
      <c r="E14" s="1">
        <v>0</v>
      </c>
      <c r="F14" s="1">
        <v>163</v>
      </c>
      <c r="G14" s="1">
        <v>92</v>
      </c>
      <c r="H14" s="1">
        <v>34.6</v>
      </c>
      <c r="I14" s="15">
        <v>0.95</v>
      </c>
      <c r="J14" s="1">
        <v>0</v>
      </c>
      <c r="K14" s="1">
        <v>1</v>
      </c>
      <c r="L14" s="1">
        <v>1</v>
      </c>
      <c r="M14" s="1">
        <v>0</v>
      </c>
      <c r="N14" s="1">
        <v>0</v>
      </c>
    </row>
    <row r="15" spans="1:14" x14ac:dyDescent="0.15">
      <c r="A15">
        <v>14</v>
      </c>
      <c r="B15" s="1" t="s">
        <v>1</v>
      </c>
      <c r="C15" s="1" t="str">
        <f t="shared" si="0"/>
        <v>Placebo</v>
      </c>
      <c r="D15" s="1">
        <v>54</v>
      </c>
      <c r="E15" s="1">
        <v>0</v>
      </c>
      <c r="F15" s="1">
        <v>158</v>
      </c>
      <c r="G15" s="1">
        <v>65</v>
      </c>
      <c r="H15" s="1">
        <v>26</v>
      </c>
      <c r="I15" s="15">
        <v>1</v>
      </c>
      <c r="J15" s="1">
        <v>0</v>
      </c>
      <c r="K15" s="1">
        <v>1</v>
      </c>
      <c r="L15" s="1">
        <v>0</v>
      </c>
      <c r="M15" s="1">
        <v>0</v>
      </c>
      <c r="N15" s="1">
        <v>0</v>
      </c>
    </row>
    <row r="16" spans="1:14" x14ac:dyDescent="0.15">
      <c r="A16">
        <v>15</v>
      </c>
      <c r="B16" s="1" t="s">
        <v>2</v>
      </c>
      <c r="C16" s="1" t="str">
        <f t="shared" si="0"/>
        <v>Kril_Oil</v>
      </c>
      <c r="D16" s="1">
        <v>67</v>
      </c>
      <c r="E16" s="1">
        <v>0</v>
      </c>
      <c r="F16" s="1">
        <v>158</v>
      </c>
      <c r="G16" s="1">
        <v>65</v>
      </c>
      <c r="H16" s="1">
        <v>26</v>
      </c>
      <c r="I16" s="15">
        <v>1</v>
      </c>
      <c r="J16" s="1">
        <v>1</v>
      </c>
      <c r="K16" s="1">
        <v>0</v>
      </c>
      <c r="L16" s="1">
        <v>0</v>
      </c>
      <c r="M16" s="1">
        <v>1</v>
      </c>
      <c r="N16" s="1">
        <v>0</v>
      </c>
    </row>
    <row r="17" spans="1:14" x14ac:dyDescent="0.15">
      <c r="A17">
        <v>16</v>
      </c>
      <c r="B17" s="1" t="s">
        <v>1</v>
      </c>
      <c r="C17" s="1" t="str">
        <f t="shared" si="0"/>
        <v>Placebo</v>
      </c>
      <c r="D17" s="1">
        <v>62</v>
      </c>
      <c r="E17" s="1">
        <v>0</v>
      </c>
      <c r="F17" s="1">
        <v>155</v>
      </c>
      <c r="G17" s="1">
        <v>46.5</v>
      </c>
      <c r="H17" s="1">
        <v>19.399999999999999</v>
      </c>
      <c r="I17" s="15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x14ac:dyDescent="0.15">
      <c r="A18">
        <v>17</v>
      </c>
      <c r="B18" s="1" t="s">
        <v>2</v>
      </c>
      <c r="C18" s="1" t="str">
        <f t="shared" si="0"/>
        <v>Kril_Oil</v>
      </c>
      <c r="D18" s="1">
        <v>54</v>
      </c>
      <c r="E18" s="1">
        <v>0</v>
      </c>
      <c r="F18" s="1">
        <v>150</v>
      </c>
      <c r="G18" s="1">
        <v>63</v>
      </c>
      <c r="H18" s="1">
        <v>28</v>
      </c>
      <c r="I18" s="15">
        <v>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x14ac:dyDescent="0.15">
      <c r="A19">
        <v>18</v>
      </c>
      <c r="B19" s="1" t="s">
        <v>2</v>
      </c>
      <c r="C19" s="1" t="str">
        <f t="shared" si="0"/>
        <v>Kril_Oil</v>
      </c>
      <c r="D19" s="1">
        <v>68</v>
      </c>
      <c r="E19" s="1">
        <v>0</v>
      </c>
      <c r="F19" s="1">
        <v>143</v>
      </c>
      <c r="G19" s="1">
        <v>41</v>
      </c>
      <c r="H19" s="1">
        <v>20</v>
      </c>
      <c r="I19" s="15">
        <v>1</v>
      </c>
      <c r="J19" s="1">
        <v>1</v>
      </c>
      <c r="K19" s="1">
        <v>1</v>
      </c>
      <c r="L19" s="1">
        <v>0</v>
      </c>
      <c r="M19" s="1">
        <v>0</v>
      </c>
      <c r="N19" s="1">
        <v>0</v>
      </c>
    </row>
    <row r="20" spans="1:14" x14ac:dyDescent="0.15">
      <c r="A20">
        <v>19</v>
      </c>
      <c r="B20" s="1" t="s">
        <v>1</v>
      </c>
      <c r="C20" s="1" t="str">
        <f t="shared" si="0"/>
        <v>Placebo</v>
      </c>
      <c r="D20" s="1">
        <v>51</v>
      </c>
      <c r="E20" s="1">
        <v>0</v>
      </c>
      <c r="F20" s="1">
        <v>172</v>
      </c>
      <c r="G20" s="1">
        <v>53</v>
      </c>
      <c r="H20" s="1">
        <v>17.899999999999999</v>
      </c>
      <c r="I20" s="15">
        <v>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x14ac:dyDescent="0.15">
      <c r="A21">
        <v>20</v>
      </c>
      <c r="B21" s="1" t="s">
        <v>2</v>
      </c>
      <c r="C21" s="1" t="str">
        <f t="shared" si="0"/>
        <v>Kril_Oil</v>
      </c>
      <c r="D21" s="1">
        <v>85</v>
      </c>
      <c r="E21" s="1">
        <v>1</v>
      </c>
      <c r="F21" s="1">
        <v>170</v>
      </c>
      <c r="G21" s="1">
        <v>56.5</v>
      </c>
      <c r="H21" s="1">
        <v>19.600000000000001</v>
      </c>
      <c r="I21" s="15">
        <v>1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</row>
    <row r="22" spans="1:14" x14ac:dyDescent="0.15">
      <c r="A22">
        <v>21</v>
      </c>
      <c r="B22" s="1" t="s">
        <v>2</v>
      </c>
      <c r="C22" s="1" t="str">
        <f t="shared" si="0"/>
        <v>Kril_Oil</v>
      </c>
      <c r="D22" s="1">
        <v>53</v>
      </c>
      <c r="E22" s="1">
        <v>0</v>
      </c>
      <c r="F22" s="1">
        <v>157</v>
      </c>
      <c r="G22" s="1">
        <v>49</v>
      </c>
      <c r="H22" s="1">
        <v>19.899999999999999</v>
      </c>
      <c r="I22" s="15">
        <v>0.98333333333333328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</row>
    <row r="23" spans="1:14" x14ac:dyDescent="0.15">
      <c r="A23">
        <v>22</v>
      </c>
      <c r="B23" s="1" t="s">
        <v>1</v>
      </c>
      <c r="C23" s="1" t="str">
        <f t="shared" si="0"/>
        <v>Placebo</v>
      </c>
      <c r="D23" s="1">
        <v>72</v>
      </c>
      <c r="E23" s="1">
        <v>0</v>
      </c>
      <c r="F23" s="1">
        <v>148</v>
      </c>
      <c r="G23" s="1">
        <v>60</v>
      </c>
      <c r="H23" s="1">
        <v>27.4</v>
      </c>
      <c r="I23" s="15">
        <v>1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</row>
    <row r="24" spans="1:14" x14ac:dyDescent="0.15">
      <c r="A24">
        <v>23</v>
      </c>
      <c r="B24" s="1" t="s">
        <v>2</v>
      </c>
      <c r="C24" s="1" t="str">
        <f t="shared" si="0"/>
        <v>Kril_Oil</v>
      </c>
      <c r="D24" s="1">
        <v>79</v>
      </c>
      <c r="E24" s="1">
        <v>0</v>
      </c>
      <c r="F24" s="1">
        <v>150</v>
      </c>
      <c r="G24" s="1">
        <v>45</v>
      </c>
      <c r="H24" s="1">
        <v>20</v>
      </c>
      <c r="I24" s="15">
        <v>0.95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x14ac:dyDescent="0.15">
      <c r="A25">
        <v>24</v>
      </c>
      <c r="B25" s="1" t="s">
        <v>2</v>
      </c>
      <c r="C25" s="1" t="str">
        <f t="shared" si="0"/>
        <v>Kril_Oil</v>
      </c>
      <c r="D25" s="1">
        <v>70</v>
      </c>
      <c r="E25" s="1">
        <v>0</v>
      </c>
      <c r="F25" s="1">
        <v>145</v>
      </c>
      <c r="G25" s="1">
        <v>53</v>
      </c>
      <c r="H25" s="1">
        <v>25.2</v>
      </c>
      <c r="I25" s="15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15">
      <c r="A26">
        <v>25</v>
      </c>
      <c r="B26" s="1" t="s">
        <v>2</v>
      </c>
      <c r="C26" s="1" t="str">
        <f t="shared" si="0"/>
        <v>Kril_Oil</v>
      </c>
      <c r="D26" s="1">
        <v>74</v>
      </c>
      <c r="E26" s="1">
        <v>0</v>
      </c>
      <c r="F26" s="1">
        <v>157</v>
      </c>
      <c r="G26" s="1">
        <v>55</v>
      </c>
      <c r="H26" s="1">
        <v>22.3</v>
      </c>
      <c r="I26" s="15">
        <v>1</v>
      </c>
      <c r="J26" s="1">
        <v>0</v>
      </c>
      <c r="K26" s="1">
        <v>0</v>
      </c>
      <c r="L26" s="1">
        <v>1</v>
      </c>
      <c r="M26" s="1">
        <v>0</v>
      </c>
      <c r="N26" s="1">
        <v>0</v>
      </c>
    </row>
    <row r="27" spans="1:14" x14ac:dyDescent="0.15">
      <c r="A27">
        <v>26</v>
      </c>
      <c r="B27" s="1" t="s">
        <v>1</v>
      </c>
      <c r="C27" s="1" t="str">
        <f t="shared" si="0"/>
        <v>Placebo</v>
      </c>
      <c r="D27" s="1">
        <v>68</v>
      </c>
      <c r="E27" s="1">
        <v>0</v>
      </c>
      <c r="F27" s="1">
        <v>160</v>
      </c>
      <c r="G27" s="1">
        <v>60</v>
      </c>
      <c r="H27" s="1">
        <v>23.4</v>
      </c>
      <c r="I27" s="15">
        <v>0.96666666666666667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x14ac:dyDescent="0.15">
      <c r="A28">
        <v>27</v>
      </c>
      <c r="B28" s="1" t="s">
        <v>1</v>
      </c>
      <c r="C28" s="1" t="str">
        <f t="shared" si="0"/>
        <v>Placebo</v>
      </c>
      <c r="D28" s="1">
        <v>78</v>
      </c>
      <c r="E28" s="1">
        <v>0</v>
      </c>
      <c r="F28" s="1">
        <v>150</v>
      </c>
      <c r="G28" s="1">
        <v>56</v>
      </c>
      <c r="H28" s="1">
        <v>24.9</v>
      </c>
      <c r="I28" s="15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x14ac:dyDescent="0.15">
      <c r="A29">
        <v>28</v>
      </c>
      <c r="B29" s="1" t="s">
        <v>1</v>
      </c>
      <c r="C29" s="1" t="str">
        <f t="shared" si="0"/>
        <v>Placebo</v>
      </c>
      <c r="D29" s="1">
        <v>72</v>
      </c>
      <c r="E29" s="1">
        <v>0</v>
      </c>
      <c r="F29" s="1">
        <v>153</v>
      </c>
      <c r="G29" s="1">
        <v>63</v>
      </c>
      <c r="H29" s="1">
        <v>26.9</v>
      </c>
      <c r="I29" s="15">
        <v>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x14ac:dyDescent="0.15">
      <c r="A30">
        <v>29</v>
      </c>
      <c r="B30" s="1" t="s">
        <v>2</v>
      </c>
      <c r="C30" s="1" t="str">
        <f t="shared" si="0"/>
        <v>Kril_Oil</v>
      </c>
      <c r="D30" s="1">
        <v>58</v>
      </c>
      <c r="E30" s="1">
        <v>1</v>
      </c>
      <c r="F30" s="1">
        <v>165</v>
      </c>
      <c r="G30" s="1">
        <v>65</v>
      </c>
      <c r="H30" s="1">
        <v>23.9</v>
      </c>
      <c r="I30" s="15">
        <v>1</v>
      </c>
      <c r="J30" s="1">
        <v>1</v>
      </c>
      <c r="K30" s="1">
        <v>1</v>
      </c>
      <c r="L30" s="1">
        <v>0</v>
      </c>
      <c r="M30" s="1">
        <v>0</v>
      </c>
      <c r="N30" s="1">
        <v>0</v>
      </c>
    </row>
    <row r="31" spans="1:14" x14ac:dyDescent="0.15">
      <c r="A31">
        <v>30</v>
      </c>
      <c r="B31" s="1" t="s">
        <v>1</v>
      </c>
      <c r="C31" s="1" t="str">
        <f t="shared" si="0"/>
        <v>Placebo</v>
      </c>
      <c r="D31" s="1">
        <v>60</v>
      </c>
      <c r="E31" s="1">
        <v>1</v>
      </c>
      <c r="F31" s="1">
        <v>172</v>
      </c>
      <c r="G31" s="1">
        <v>71</v>
      </c>
      <c r="H31" s="1">
        <v>24</v>
      </c>
      <c r="I31" s="15">
        <v>0.96666666666666667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x14ac:dyDescent="0.15">
      <c r="A32">
        <v>31</v>
      </c>
      <c r="B32" s="1" t="s">
        <v>2</v>
      </c>
      <c r="C32" s="1" t="str">
        <f t="shared" si="0"/>
        <v>Kril_Oil</v>
      </c>
      <c r="D32" s="1">
        <v>65</v>
      </c>
      <c r="E32" s="1">
        <v>0</v>
      </c>
      <c r="F32" s="1">
        <v>158</v>
      </c>
      <c r="G32" s="1">
        <v>64</v>
      </c>
      <c r="H32" s="1">
        <v>25.6</v>
      </c>
      <c r="I32" s="15">
        <v>1</v>
      </c>
      <c r="J32" s="1">
        <v>0</v>
      </c>
      <c r="K32" s="1">
        <v>1</v>
      </c>
      <c r="L32" s="1">
        <v>0</v>
      </c>
      <c r="M32" s="1">
        <v>0</v>
      </c>
      <c r="N32" s="1">
        <v>0</v>
      </c>
    </row>
    <row r="33" spans="1:14" x14ac:dyDescent="0.15">
      <c r="A33">
        <v>32</v>
      </c>
      <c r="B33" s="1" t="s">
        <v>2</v>
      </c>
      <c r="C33" s="1" t="str">
        <f t="shared" si="0"/>
        <v>Kril_Oil</v>
      </c>
      <c r="D33" s="1">
        <v>49</v>
      </c>
      <c r="E33" s="1">
        <v>0</v>
      </c>
      <c r="F33" s="1">
        <v>153</v>
      </c>
      <c r="G33" s="1">
        <v>58</v>
      </c>
      <c r="H33" s="1">
        <v>24.8</v>
      </c>
      <c r="I33" s="15">
        <v>1</v>
      </c>
      <c r="J33" s="1">
        <v>1</v>
      </c>
      <c r="K33" s="1">
        <v>1</v>
      </c>
      <c r="L33" s="1">
        <v>0</v>
      </c>
      <c r="M33" s="1">
        <v>0</v>
      </c>
      <c r="N33" s="1">
        <v>0</v>
      </c>
    </row>
    <row r="34" spans="1:14" x14ac:dyDescent="0.15">
      <c r="A34">
        <v>33</v>
      </c>
      <c r="B34" s="1" t="s">
        <v>1</v>
      </c>
      <c r="C34" s="1" t="str">
        <f t="shared" si="0"/>
        <v>Placebo</v>
      </c>
      <c r="D34" s="1">
        <v>42</v>
      </c>
      <c r="E34" s="1">
        <v>0</v>
      </c>
      <c r="F34" s="1">
        <v>150</v>
      </c>
      <c r="G34" s="1">
        <v>44</v>
      </c>
      <c r="H34" s="1">
        <v>19.600000000000001</v>
      </c>
      <c r="I34" s="15">
        <v>1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</row>
    <row r="35" spans="1:14" x14ac:dyDescent="0.15">
      <c r="A35">
        <v>34</v>
      </c>
      <c r="B35" s="1" t="s">
        <v>2</v>
      </c>
      <c r="C35" s="1" t="str">
        <f t="shared" si="0"/>
        <v>Kril_Oil</v>
      </c>
      <c r="D35" s="1">
        <v>80</v>
      </c>
      <c r="E35" s="1">
        <v>0</v>
      </c>
      <c r="F35" s="1">
        <v>146</v>
      </c>
      <c r="G35" s="1">
        <v>74</v>
      </c>
      <c r="H35" s="1">
        <v>34.700000000000003</v>
      </c>
      <c r="I35" s="15">
        <v>1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</row>
    <row r="36" spans="1:14" x14ac:dyDescent="0.15">
      <c r="A36">
        <v>35</v>
      </c>
      <c r="B36" s="1" t="s">
        <v>1</v>
      </c>
      <c r="C36" s="1" t="str">
        <f t="shared" si="0"/>
        <v>Placebo</v>
      </c>
      <c r="D36" s="1">
        <v>38</v>
      </c>
      <c r="E36" s="1">
        <v>0</v>
      </c>
      <c r="F36" s="1">
        <v>168</v>
      </c>
      <c r="G36" s="1">
        <v>51</v>
      </c>
      <c r="H36" s="1">
        <v>18.100000000000001</v>
      </c>
      <c r="I36" s="15">
        <v>0.91666666666666663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</row>
    <row r="37" spans="1:14" x14ac:dyDescent="0.15">
      <c r="A37">
        <v>36</v>
      </c>
      <c r="B37" s="1" t="s">
        <v>2</v>
      </c>
      <c r="C37" s="1" t="str">
        <f t="shared" si="0"/>
        <v>Kril_Oil</v>
      </c>
      <c r="D37" s="1">
        <v>55</v>
      </c>
      <c r="E37" s="1">
        <v>0</v>
      </c>
      <c r="F37" s="1">
        <v>156</v>
      </c>
      <c r="G37" s="1">
        <v>60</v>
      </c>
      <c r="H37" s="1">
        <v>24.7</v>
      </c>
      <c r="I37" s="15">
        <v>0.8666666666666667</v>
      </c>
      <c r="J37" s="1">
        <v>0</v>
      </c>
      <c r="K37" s="1">
        <v>1</v>
      </c>
      <c r="L37" s="1">
        <v>0</v>
      </c>
      <c r="M37" s="1">
        <v>0</v>
      </c>
      <c r="N37" s="1">
        <v>0</v>
      </c>
    </row>
    <row r="38" spans="1:14" x14ac:dyDescent="0.15">
      <c r="A38">
        <v>37</v>
      </c>
      <c r="B38" s="1" t="s">
        <v>1</v>
      </c>
      <c r="C38" s="1" t="str">
        <f t="shared" si="0"/>
        <v>Placebo</v>
      </c>
      <c r="D38" s="1">
        <v>71</v>
      </c>
      <c r="E38" s="1">
        <v>0</v>
      </c>
      <c r="F38" s="1">
        <v>155</v>
      </c>
      <c r="G38" s="1">
        <v>52</v>
      </c>
      <c r="H38" s="1">
        <v>21.6</v>
      </c>
      <c r="I38" s="15">
        <v>1</v>
      </c>
      <c r="J38" s="1">
        <v>0</v>
      </c>
      <c r="K38" s="1">
        <v>1</v>
      </c>
      <c r="L38" s="1">
        <v>0</v>
      </c>
      <c r="M38" s="1">
        <v>0</v>
      </c>
      <c r="N38" s="1">
        <v>0</v>
      </c>
    </row>
    <row r="39" spans="1:14" x14ac:dyDescent="0.15">
      <c r="A39">
        <v>38</v>
      </c>
      <c r="B39" s="1" t="s">
        <v>1</v>
      </c>
      <c r="C39" s="1" t="str">
        <f t="shared" si="0"/>
        <v>Placebo</v>
      </c>
      <c r="D39" s="1">
        <v>72</v>
      </c>
      <c r="E39" s="1">
        <v>0</v>
      </c>
      <c r="F39" s="1">
        <v>147</v>
      </c>
      <c r="G39" s="1">
        <v>42</v>
      </c>
      <c r="H39" s="1">
        <v>19.399999999999999</v>
      </c>
      <c r="I39" s="15">
        <v>1</v>
      </c>
      <c r="J39" s="1">
        <v>0</v>
      </c>
      <c r="K39" s="1">
        <v>1</v>
      </c>
      <c r="L39" s="1">
        <v>0</v>
      </c>
      <c r="M39" s="1">
        <v>0</v>
      </c>
      <c r="N39" s="1">
        <v>0</v>
      </c>
    </row>
    <row r="40" spans="1:14" x14ac:dyDescent="0.15">
      <c r="A40">
        <v>39</v>
      </c>
      <c r="B40" s="1" t="s">
        <v>1</v>
      </c>
      <c r="C40" s="1" t="str">
        <f t="shared" si="0"/>
        <v>Placebo</v>
      </c>
      <c r="D40" s="1">
        <v>57</v>
      </c>
      <c r="E40" s="1">
        <v>0</v>
      </c>
      <c r="F40" s="1">
        <v>157</v>
      </c>
      <c r="G40" s="1">
        <v>61</v>
      </c>
      <c r="H40" s="1">
        <v>24.7</v>
      </c>
      <c r="I40" s="15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x14ac:dyDescent="0.15">
      <c r="A41">
        <v>40</v>
      </c>
      <c r="B41" s="1" t="s">
        <v>1</v>
      </c>
      <c r="C41" s="1" t="str">
        <f t="shared" si="0"/>
        <v>Placebo</v>
      </c>
      <c r="D41" s="1">
        <v>65</v>
      </c>
      <c r="E41" s="1">
        <v>0</v>
      </c>
      <c r="F41" s="1">
        <v>150</v>
      </c>
      <c r="G41" s="1">
        <v>63</v>
      </c>
      <c r="H41" s="1">
        <v>28</v>
      </c>
      <c r="I41" s="15">
        <v>1</v>
      </c>
      <c r="J41" s="1">
        <v>0</v>
      </c>
      <c r="K41" s="1">
        <v>0</v>
      </c>
      <c r="L41" s="1">
        <v>0</v>
      </c>
      <c r="M41" s="1">
        <v>0</v>
      </c>
      <c r="N41" s="1">
        <v>1</v>
      </c>
    </row>
    <row r="42" spans="1:14" x14ac:dyDescent="0.15">
      <c r="A42">
        <v>41</v>
      </c>
      <c r="B42" s="1" t="s">
        <v>2</v>
      </c>
      <c r="C42" s="1" t="str">
        <f t="shared" si="0"/>
        <v>Kril_Oil</v>
      </c>
      <c r="D42" s="1">
        <v>68</v>
      </c>
      <c r="E42" s="1">
        <v>0</v>
      </c>
      <c r="F42" s="1">
        <v>150</v>
      </c>
      <c r="G42" s="1">
        <v>50</v>
      </c>
      <c r="H42" s="1">
        <v>22.2</v>
      </c>
      <c r="I42" s="15"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x14ac:dyDescent="0.15">
      <c r="A43">
        <v>42</v>
      </c>
      <c r="B43" s="1" t="s">
        <v>1</v>
      </c>
      <c r="C43" s="1" t="str">
        <f t="shared" si="0"/>
        <v>Placebo</v>
      </c>
      <c r="D43" s="1">
        <v>68</v>
      </c>
      <c r="E43" s="1">
        <v>0</v>
      </c>
      <c r="F43" s="1">
        <v>153</v>
      </c>
      <c r="G43" s="1">
        <v>57</v>
      </c>
      <c r="H43" s="1">
        <v>24.3</v>
      </c>
      <c r="I43" s="15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1:14" x14ac:dyDescent="0.15">
      <c r="A44">
        <v>43</v>
      </c>
      <c r="B44" s="1" t="s">
        <v>2</v>
      </c>
      <c r="C44" s="1" t="str">
        <f t="shared" si="0"/>
        <v>Kril_Oil</v>
      </c>
      <c r="D44" s="1">
        <v>68</v>
      </c>
      <c r="E44" s="1">
        <v>0</v>
      </c>
      <c r="F44" s="1">
        <v>159</v>
      </c>
      <c r="G44" s="1">
        <v>70</v>
      </c>
      <c r="H44" s="1">
        <v>27.7</v>
      </c>
      <c r="I44" s="15">
        <v>1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x14ac:dyDescent="0.15">
      <c r="A45">
        <v>44</v>
      </c>
      <c r="B45" s="1" t="s">
        <v>2</v>
      </c>
      <c r="C45" s="1" t="str">
        <f t="shared" si="0"/>
        <v>Kril_Oil</v>
      </c>
      <c r="D45" s="1">
        <v>71</v>
      </c>
      <c r="E45" s="1">
        <v>0</v>
      </c>
      <c r="F45" s="1">
        <v>157</v>
      </c>
      <c r="G45" s="1">
        <v>54</v>
      </c>
      <c r="H45" s="1">
        <v>21.9</v>
      </c>
      <c r="I45" s="15">
        <v>0.98333333333333328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1:14" x14ac:dyDescent="0.15">
      <c r="A46">
        <v>45</v>
      </c>
      <c r="B46" s="1" t="s">
        <v>2</v>
      </c>
      <c r="C46" s="1" t="str">
        <f t="shared" si="0"/>
        <v>Kril_Oil</v>
      </c>
      <c r="D46" s="1">
        <v>75</v>
      </c>
      <c r="E46" s="1">
        <v>0</v>
      </c>
      <c r="F46" s="1">
        <v>148.9</v>
      </c>
      <c r="G46" s="1">
        <v>53</v>
      </c>
      <c r="H46" s="1">
        <v>23.9</v>
      </c>
      <c r="I46" s="15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</row>
    <row r="47" spans="1:14" x14ac:dyDescent="0.15">
      <c r="A47">
        <v>46</v>
      </c>
      <c r="B47" s="1" t="s">
        <v>1</v>
      </c>
      <c r="C47" s="1" t="str">
        <f t="shared" si="0"/>
        <v>Placebo</v>
      </c>
      <c r="D47" s="1">
        <v>77</v>
      </c>
      <c r="E47" s="1">
        <v>1</v>
      </c>
      <c r="F47" s="1">
        <v>163</v>
      </c>
      <c r="G47" s="1">
        <v>63</v>
      </c>
      <c r="H47" s="1">
        <v>23.7</v>
      </c>
      <c r="I47" s="15">
        <v>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x14ac:dyDescent="0.15">
      <c r="A48">
        <v>47</v>
      </c>
      <c r="B48" s="1" t="s">
        <v>2</v>
      </c>
      <c r="C48" s="1" t="str">
        <f t="shared" si="0"/>
        <v>Kril_Oil</v>
      </c>
      <c r="D48" s="1">
        <v>58</v>
      </c>
      <c r="E48" s="1">
        <v>1</v>
      </c>
      <c r="F48" s="1">
        <v>172</v>
      </c>
      <c r="G48" s="1">
        <v>65</v>
      </c>
      <c r="H48" s="1">
        <v>22</v>
      </c>
      <c r="I48" s="15">
        <v>0.9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</row>
    <row r="49" spans="2:14" x14ac:dyDescent="0.15"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  <c r="N49" s="1"/>
    </row>
    <row r="50" spans="2:14" x14ac:dyDescent="0.15"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  <c r="N50" s="1"/>
    </row>
    <row r="51" spans="2:14" x14ac:dyDescent="0.15"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  <c r="N51" s="1"/>
    </row>
    <row r="52" spans="2:14" x14ac:dyDescent="0.15"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  <c r="N52" s="1"/>
    </row>
    <row r="53" spans="2:14" x14ac:dyDescent="0.15"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  <c r="N53" s="1"/>
    </row>
    <row r="54" spans="2:14" x14ac:dyDescent="0.15"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  <c r="N54" s="1"/>
    </row>
    <row r="55" spans="2:14" x14ac:dyDescent="0.15"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  <c r="N55" s="1"/>
    </row>
    <row r="56" spans="2:14" x14ac:dyDescent="0.15"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  <c r="N56" s="1"/>
    </row>
    <row r="57" spans="2:14" x14ac:dyDescent="0.15"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  <c r="N57" s="1"/>
    </row>
    <row r="58" spans="2:14" x14ac:dyDescent="0.15"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  <c r="N58" s="1"/>
    </row>
    <row r="59" spans="2:14" x14ac:dyDescent="0.15"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  <c r="N59" s="1"/>
    </row>
    <row r="60" spans="2:14" x14ac:dyDescent="0.15"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  <c r="N60" s="1"/>
    </row>
    <row r="61" spans="2:14" x14ac:dyDescent="0.15"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  <c r="N61" s="1"/>
    </row>
    <row r="62" spans="2:14" x14ac:dyDescent="0.15"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  <c r="N62" s="1"/>
    </row>
    <row r="63" spans="2:14" x14ac:dyDescent="0.15"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  <c r="N63" s="1"/>
    </row>
    <row r="64" spans="2:14" x14ac:dyDescent="0.15"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  <c r="N64" s="1"/>
    </row>
    <row r="65" spans="2:14" x14ac:dyDescent="0.15"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  <c r="N65" s="1"/>
    </row>
    <row r="66" spans="2:14" x14ac:dyDescent="0.15"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  <c r="N66" s="1"/>
    </row>
    <row r="67" spans="2:14" x14ac:dyDescent="0.15"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  <c r="N67" s="1"/>
    </row>
    <row r="68" spans="2:14" x14ac:dyDescent="0.15"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  <c r="N68" s="1"/>
    </row>
    <row r="69" spans="2:14" x14ac:dyDescent="0.15"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  <c r="N69" s="1"/>
    </row>
    <row r="70" spans="2:14" x14ac:dyDescent="0.15"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  <c r="N70" s="1"/>
    </row>
    <row r="71" spans="2:14" x14ac:dyDescent="0.15"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  <c r="N71" s="1"/>
    </row>
    <row r="72" spans="2:14" x14ac:dyDescent="0.15"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  <c r="N72" s="1"/>
    </row>
    <row r="73" spans="2:14" x14ac:dyDescent="0.15"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  <c r="N73" s="1"/>
    </row>
    <row r="74" spans="2:14" x14ac:dyDescent="0.15"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  <c r="N74" s="1"/>
    </row>
    <row r="75" spans="2:14" x14ac:dyDescent="0.15"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  <c r="N75" s="1"/>
    </row>
    <row r="76" spans="2:14" x14ac:dyDescent="0.15"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  <c r="N76" s="1"/>
    </row>
    <row r="77" spans="2:14" x14ac:dyDescent="0.15"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  <c r="N77" s="1"/>
    </row>
    <row r="78" spans="2:14" x14ac:dyDescent="0.15"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  <c r="N78" s="1"/>
    </row>
    <row r="79" spans="2:14" x14ac:dyDescent="0.15"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  <c r="N79" s="1"/>
    </row>
    <row r="80" spans="2:14" x14ac:dyDescent="0.15"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  <c r="N80" s="1"/>
    </row>
    <row r="81" spans="2:14" x14ac:dyDescent="0.15"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  <c r="N81" s="1"/>
    </row>
    <row r="82" spans="2:14" x14ac:dyDescent="0.15"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  <c r="N82" s="1"/>
    </row>
    <row r="83" spans="2:14" x14ac:dyDescent="0.15"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  <c r="N83" s="1"/>
    </row>
    <row r="84" spans="2:14" x14ac:dyDescent="0.15"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  <c r="N84" s="1"/>
    </row>
    <row r="85" spans="2:14" x14ac:dyDescent="0.15"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  <c r="N85" s="1"/>
    </row>
    <row r="86" spans="2:14" x14ac:dyDescent="0.15"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  <c r="N86" s="1"/>
    </row>
    <row r="87" spans="2:14" x14ac:dyDescent="0.15"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  <c r="N87" s="1"/>
    </row>
    <row r="88" spans="2:14" x14ac:dyDescent="0.15"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  <c r="N88" s="1"/>
    </row>
    <row r="89" spans="2:14" x14ac:dyDescent="0.15"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  <c r="N89" s="1"/>
    </row>
    <row r="90" spans="2:14" x14ac:dyDescent="0.15"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  <c r="N90" s="1"/>
    </row>
    <row r="91" spans="2:14" x14ac:dyDescent="0.15"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  <c r="N91" s="1"/>
    </row>
    <row r="92" spans="2:14" x14ac:dyDescent="0.15"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  <c r="N92" s="1"/>
    </row>
    <row r="93" spans="2:14" x14ac:dyDescent="0.15"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  <c r="N93" s="1"/>
    </row>
    <row r="94" spans="2:14" x14ac:dyDescent="0.15"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  <c r="N94" s="1"/>
    </row>
    <row r="95" spans="2:14" x14ac:dyDescent="0.15"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  <c r="N95" s="1"/>
    </row>
  </sheetData>
  <phoneticPr fontId="1"/>
  <dataValidations count="1">
    <dataValidation imeMode="off" allowBlank="1" showInputMessage="1" showErrorMessage="1" sqref="A1:A1048576"/>
  </dataValidations>
  <pageMargins left="0.7" right="0.7" top="0.75" bottom="0.75" header="0.3" footer="0.3"/>
  <pageSetup paperSize="9" scale="8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5"/>
  <sheetViews>
    <sheetView workbookViewId="0">
      <selection activeCell="AE1" sqref="AE1:AQ1048576"/>
    </sheetView>
  </sheetViews>
  <sheetFormatPr defaultRowHeight="13.5" x14ac:dyDescent="0.15"/>
  <cols>
    <col min="1" max="1" width="5.75" bestFit="1" customWidth="1"/>
    <col min="2" max="2" width="11" bestFit="1" customWidth="1"/>
    <col min="3" max="3" width="11" customWidth="1"/>
    <col min="4" max="4" width="9" style="9"/>
    <col min="5" max="44" width="9" customWidth="1"/>
    <col min="46" max="46" width="9" style="9"/>
  </cols>
  <sheetData>
    <row r="1" spans="1:46" x14ac:dyDescent="0.15">
      <c r="A1" t="s">
        <v>87</v>
      </c>
      <c r="B1" t="s">
        <v>88</v>
      </c>
      <c r="C1" t="s">
        <v>89</v>
      </c>
      <c r="D1" s="9" t="s">
        <v>90</v>
      </c>
      <c r="E1" t="s">
        <v>17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18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T1"/>
    </row>
    <row r="2" spans="1:46" x14ac:dyDescent="0.15">
      <c r="A2">
        <v>1</v>
      </c>
      <c r="B2" t="s">
        <v>91</v>
      </c>
      <c r="C2">
        <v>0</v>
      </c>
      <c r="D2" s="9">
        <v>5</v>
      </c>
      <c r="E2">
        <v>2</v>
      </c>
      <c r="F2">
        <v>2</v>
      </c>
      <c r="G2">
        <v>1</v>
      </c>
      <c r="H2">
        <v>2</v>
      </c>
      <c r="I2">
        <v>2</v>
      </c>
      <c r="J2">
        <v>2</v>
      </c>
      <c r="K2">
        <v>2</v>
      </c>
      <c r="L2">
        <v>2</v>
      </c>
      <c r="M2">
        <v>1</v>
      </c>
      <c r="N2">
        <v>2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2</v>
      </c>
      <c r="X2">
        <v>1</v>
      </c>
      <c r="Y2">
        <v>1</v>
      </c>
      <c r="Z2">
        <v>1</v>
      </c>
      <c r="AA2">
        <v>1</v>
      </c>
      <c r="AB2">
        <v>2</v>
      </c>
      <c r="AC2">
        <v>2</v>
      </c>
      <c r="AD2">
        <f>SUM(E2:AC2)</f>
        <v>36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T2"/>
    </row>
    <row r="3" spans="1:46" x14ac:dyDescent="0.15">
      <c r="A3">
        <v>2</v>
      </c>
      <c r="B3" t="s">
        <v>91</v>
      </c>
      <c r="C3">
        <v>0</v>
      </c>
      <c r="D3" s="9">
        <v>2.6</v>
      </c>
      <c r="E3">
        <v>2</v>
      </c>
      <c r="F3">
        <v>2</v>
      </c>
      <c r="G3">
        <v>1</v>
      </c>
      <c r="H3">
        <v>2</v>
      </c>
      <c r="I3">
        <v>2</v>
      </c>
      <c r="J3">
        <v>2</v>
      </c>
      <c r="K3">
        <v>2</v>
      </c>
      <c r="L3">
        <v>3</v>
      </c>
      <c r="M3">
        <v>2</v>
      </c>
      <c r="N3">
        <v>3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5</v>
      </c>
      <c r="X3">
        <v>1</v>
      </c>
      <c r="Y3">
        <v>1</v>
      </c>
      <c r="Z3">
        <v>1</v>
      </c>
      <c r="AA3">
        <v>1</v>
      </c>
      <c r="AB3">
        <v>2</v>
      </c>
      <c r="AC3">
        <v>1</v>
      </c>
      <c r="AD3">
        <f>SUM(E3:AC3)</f>
        <v>41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T3"/>
    </row>
    <row r="4" spans="1:46" x14ac:dyDescent="0.15">
      <c r="A4">
        <v>3</v>
      </c>
      <c r="B4" t="s">
        <v>91</v>
      </c>
      <c r="C4">
        <v>0</v>
      </c>
      <c r="D4" s="9">
        <v>6.4</v>
      </c>
      <c r="E4">
        <v>3</v>
      </c>
      <c r="F4">
        <v>4</v>
      </c>
      <c r="G4">
        <v>4</v>
      </c>
      <c r="H4">
        <v>4</v>
      </c>
      <c r="I4">
        <v>4</v>
      </c>
      <c r="J4">
        <v>4</v>
      </c>
      <c r="K4">
        <v>4</v>
      </c>
      <c r="L4">
        <v>3</v>
      </c>
      <c r="M4">
        <v>4</v>
      </c>
      <c r="N4">
        <v>4</v>
      </c>
      <c r="O4">
        <v>3</v>
      </c>
      <c r="P4">
        <v>2</v>
      </c>
      <c r="Q4">
        <v>2</v>
      </c>
      <c r="R4">
        <v>2</v>
      </c>
      <c r="S4">
        <v>1</v>
      </c>
      <c r="T4">
        <v>1</v>
      </c>
      <c r="U4">
        <v>1</v>
      </c>
      <c r="V4">
        <v>2</v>
      </c>
      <c r="W4">
        <v>2</v>
      </c>
      <c r="X4">
        <v>2</v>
      </c>
      <c r="Y4">
        <v>2</v>
      </c>
      <c r="Z4">
        <v>2</v>
      </c>
      <c r="AA4">
        <v>2</v>
      </c>
      <c r="AB4">
        <v>4</v>
      </c>
      <c r="AC4">
        <v>4</v>
      </c>
      <c r="AD4">
        <f>SUM(E4:AC4)</f>
        <v>70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T4"/>
    </row>
    <row r="5" spans="1:46" x14ac:dyDescent="0.15">
      <c r="A5">
        <v>4</v>
      </c>
      <c r="B5" t="s">
        <v>91</v>
      </c>
      <c r="C5">
        <v>0</v>
      </c>
      <c r="D5" s="9">
        <v>4.5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K5">
        <v>3</v>
      </c>
      <c r="L5">
        <v>3</v>
      </c>
      <c r="M5">
        <v>2</v>
      </c>
      <c r="N5">
        <v>2</v>
      </c>
      <c r="O5">
        <v>2</v>
      </c>
      <c r="P5">
        <v>1</v>
      </c>
      <c r="Q5">
        <v>1</v>
      </c>
      <c r="R5">
        <v>2</v>
      </c>
      <c r="S5">
        <v>1</v>
      </c>
      <c r="T5">
        <v>1</v>
      </c>
      <c r="U5">
        <v>1</v>
      </c>
      <c r="V5">
        <v>1</v>
      </c>
      <c r="W5">
        <v>2</v>
      </c>
      <c r="X5">
        <v>1</v>
      </c>
      <c r="Y5">
        <v>1</v>
      </c>
      <c r="Z5">
        <v>1</v>
      </c>
      <c r="AA5">
        <v>1</v>
      </c>
      <c r="AB5">
        <v>2</v>
      </c>
      <c r="AC5">
        <v>2</v>
      </c>
      <c r="AD5">
        <f>SUM(E5:AC5)</f>
        <v>48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T5"/>
    </row>
    <row r="6" spans="1:46" x14ac:dyDescent="0.15">
      <c r="A6">
        <v>5</v>
      </c>
      <c r="B6" t="s">
        <v>91</v>
      </c>
      <c r="C6">
        <v>0</v>
      </c>
      <c r="D6" s="9">
        <v>4.7</v>
      </c>
      <c r="E6">
        <v>3</v>
      </c>
      <c r="F6">
        <v>3</v>
      </c>
      <c r="G6">
        <v>2</v>
      </c>
      <c r="H6">
        <v>1</v>
      </c>
      <c r="I6">
        <v>3</v>
      </c>
      <c r="J6">
        <v>3</v>
      </c>
      <c r="K6">
        <v>3</v>
      </c>
      <c r="L6">
        <v>1</v>
      </c>
      <c r="M6">
        <v>3</v>
      </c>
      <c r="N6">
        <v>3</v>
      </c>
      <c r="O6">
        <v>1</v>
      </c>
      <c r="P6">
        <v>2</v>
      </c>
      <c r="Q6">
        <v>2</v>
      </c>
      <c r="R6">
        <v>1</v>
      </c>
      <c r="S6">
        <v>1</v>
      </c>
      <c r="T6">
        <v>1</v>
      </c>
      <c r="U6">
        <v>1</v>
      </c>
      <c r="V6">
        <v>1</v>
      </c>
      <c r="W6">
        <v>4</v>
      </c>
      <c r="X6">
        <v>3</v>
      </c>
      <c r="Y6">
        <v>1</v>
      </c>
      <c r="Z6">
        <v>1</v>
      </c>
      <c r="AA6">
        <v>1</v>
      </c>
      <c r="AB6">
        <v>2</v>
      </c>
      <c r="AC6">
        <v>2</v>
      </c>
      <c r="AD6">
        <f>SUM(E6:AC6)</f>
        <v>49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T6"/>
    </row>
    <row r="7" spans="1:46" x14ac:dyDescent="0.15">
      <c r="A7">
        <v>6</v>
      </c>
      <c r="B7" t="s">
        <v>91</v>
      </c>
      <c r="C7">
        <v>0</v>
      </c>
      <c r="D7" s="9">
        <v>2.6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T7"/>
    </row>
    <row r="8" spans="1:46" x14ac:dyDescent="0.15">
      <c r="A8">
        <v>7</v>
      </c>
      <c r="B8" t="s">
        <v>91</v>
      </c>
      <c r="C8">
        <v>0</v>
      </c>
      <c r="D8" s="9">
        <v>0.2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2</v>
      </c>
      <c r="M8">
        <v>1</v>
      </c>
      <c r="N8">
        <v>2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2</v>
      </c>
      <c r="Z8">
        <v>1</v>
      </c>
      <c r="AA8">
        <v>1</v>
      </c>
      <c r="AB8">
        <v>2</v>
      </c>
      <c r="AC8">
        <v>2</v>
      </c>
      <c r="AD8">
        <f t="shared" ref="AD8:AD18" si="0">SUM(E8:AC8)</f>
        <v>30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T8"/>
    </row>
    <row r="9" spans="1:46" x14ac:dyDescent="0.15">
      <c r="A9">
        <v>8</v>
      </c>
      <c r="B9" t="s">
        <v>91</v>
      </c>
      <c r="C9">
        <v>0</v>
      </c>
      <c r="D9" s="9">
        <v>1.1000000000000001</v>
      </c>
      <c r="E9">
        <v>2</v>
      </c>
      <c r="F9">
        <v>1</v>
      </c>
      <c r="G9">
        <v>1</v>
      </c>
      <c r="H9">
        <v>2</v>
      </c>
      <c r="I9">
        <v>2</v>
      </c>
      <c r="J9">
        <v>2</v>
      </c>
      <c r="K9">
        <v>2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2</v>
      </c>
      <c r="W9">
        <v>2</v>
      </c>
      <c r="X9">
        <v>1</v>
      </c>
      <c r="Y9">
        <v>1</v>
      </c>
      <c r="Z9">
        <v>1</v>
      </c>
      <c r="AA9">
        <v>1</v>
      </c>
      <c r="AB9">
        <v>3</v>
      </c>
      <c r="AC9">
        <v>1</v>
      </c>
      <c r="AD9">
        <f t="shared" si="0"/>
        <v>34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T9"/>
    </row>
    <row r="10" spans="1:46" x14ac:dyDescent="0.15">
      <c r="A10">
        <v>9</v>
      </c>
      <c r="B10" t="s">
        <v>91</v>
      </c>
      <c r="C10">
        <v>0</v>
      </c>
      <c r="D10" s="9">
        <v>2.2999999999999998</v>
      </c>
      <c r="E10">
        <v>3</v>
      </c>
      <c r="F10">
        <v>2</v>
      </c>
      <c r="G10">
        <v>1</v>
      </c>
      <c r="H10">
        <v>1</v>
      </c>
      <c r="I10">
        <v>2</v>
      </c>
      <c r="J10">
        <v>2</v>
      </c>
      <c r="K10">
        <v>1</v>
      </c>
      <c r="L10">
        <v>2</v>
      </c>
      <c r="M10">
        <v>2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2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f t="shared" si="0"/>
        <v>33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T10"/>
    </row>
    <row r="11" spans="1:46" x14ac:dyDescent="0.15">
      <c r="A11">
        <v>10</v>
      </c>
      <c r="B11" t="s">
        <v>91</v>
      </c>
      <c r="C11">
        <v>0</v>
      </c>
      <c r="D11" s="9">
        <v>6.6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2</v>
      </c>
      <c r="AC11">
        <v>2</v>
      </c>
      <c r="AD11">
        <f t="shared" si="0"/>
        <v>40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T11"/>
    </row>
    <row r="12" spans="1:46" x14ac:dyDescent="0.15">
      <c r="A12">
        <v>11</v>
      </c>
      <c r="B12" t="s">
        <v>91</v>
      </c>
      <c r="C12">
        <v>0</v>
      </c>
      <c r="D12" s="9">
        <v>7.4</v>
      </c>
      <c r="E12">
        <v>1</v>
      </c>
      <c r="F12">
        <v>1</v>
      </c>
      <c r="G12">
        <v>1</v>
      </c>
      <c r="H12">
        <v>1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2</v>
      </c>
      <c r="AC12">
        <v>2</v>
      </c>
      <c r="AD12">
        <f t="shared" si="0"/>
        <v>33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T12"/>
    </row>
    <row r="13" spans="1:46" x14ac:dyDescent="0.15">
      <c r="A13">
        <v>12</v>
      </c>
      <c r="B13" t="s">
        <v>91</v>
      </c>
      <c r="C13">
        <v>0</v>
      </c>
      <c r="D13" s="9">
        <v>2.5</v>
      </c>
      <c r="E13">
        <v>2</v>
      </c>
      <c r="F13">
        <v>2</v>
      </c>
      <c r="G13">
        <v>2</v>
      </c>
      <c r="H13">
        <v>2</v>
      </c>
      <c r="I13">
        <v>1</v>
      </c>
      <c r="J13">
        <v>2</v>
      </c>
      <c r="K13">
        <v>1</v>
      </c>
      <c r="L13">
        <v>2</v>
      </c>
      <c r="M13">
        <v>1</v>
      </c>
      <c r="N13">
        <v>2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4</v>
      </c>
      <c r="X13">
        <v>1</v>
      </c>
      <c r="Y13">
        <v>1</v>
      </c>
      <c r="Z13">
        <v>1</v>
      </c>
      <c r="AA13">
        <v>1</v>
      </c>
      <c r="AB13">
        <v>4</v>
      </c>
      <c r="AC13">
        <v>1</v>
      </c>
      <c r="AD13">
        <f t="shared" si="0"/>
        <v>38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T13"/>
    </row>
    <row r="14" spans="1:46" x14ac:dyDescent="0.15">
      <c r="A14">
        <v>13</v>
      </c>
      <c r="B14" t="s">
        <v>91</v>
      </c>
      <c r="C14">
        <v>0</v>
      </c>
      <c r="D14" s="9">
        <v>3.7</v>
      </c>
      <c r="E14">
        <v>1</v>
      </c>
      <c r="F14">
        <v>1</v>
      </c>
      <c r="G14">
        <v>1</v>
      </c>
      <c r="H14">
        <v>2</v>
      </c>
      <c r="I14">
        <v>2</v>
      </c>
      <c r="J14">
        <v>1</v>
      </c>
      <c r="K14">
        <v>2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5</v>
      </c>
      <c r="X14">
        <v>1</v>
      </c>
      <c r="Y14">
        <v>1</v>
      </c>
      <c r="Z14">
        <v>1</v>
      </c>
      <c r="AA14">
        <v>1</v>
      </c>
      <c r="AB14">
        <v>2</v>
      </c>
      <c r="AC14">
        <v>1</v>
      </c>
      <c r="AD14">
        <f t="shared" si="0"/>
        <v>33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T14"/>
    </row>
    <row r="15" spans="1:46" x14ac:dyDescent="0.15">
      <c r="A15">
        <v>14</v>
      </c>
      <c r="B15" t="s">
        <v>91</v>
      </c>
      <c r="C15">
        <v>0</v>
      </c>
      <c r="D15" s="9">
        <v>2.5</v>
      </c>
      <c r="E15">
        <v>2</v>
      </c>
      <c r="F15">
        <v>2</v>
      </c>
      <c r="G15">
        <v>2</v>
      </c>
      <c r="H15">
        <v>2</v>
      </c>
      <c r="I15">
        <v>2</v>
      </c>
      <c r="J15">
        <v>2</v>
      </c>
      <c r="K15">
        <v>2</v>
      </c>
      <c r="L15">
        <v>2</v>
      </c>
      <c r="M15">
        <v>2</v>
      </c>
      <c r="N15">
        <v>2</v>
      </c>
      <c r="O15">
        <v>1</v>
      </c>
      <c r="P15">
        <v>1</v>
      </c>
      <c r="Q15">
        <v>2</v>
      </c>
      <c r="R15">
        <v>1</v>
      </c>
      <c r="S15">
        <v>1</v>
      </c>
      <c r="T15">
        <v>1</v>
      </c>
      <c r="U15">
        <v>1</v>
      </c>
      <c r="V15">
        <v>1</v>
      </c>
      <c r="W15">
        <v>5</v>
      </c>
      <c r="X15">
        <v>1</v>
      </c>
      <c r="Y15">
        <v>1</v>
      </c>
      <c r="Z15">
        <v>1</v>
      </c>
      <c r="AA15">
        <v>1</v>
      </c>
      <c r="AB15">
        <v>2</v>
      </c>
      <c r="AC15">
        <v>2</v>
      </c>
      <c r="AD15">
        <f t="shared" si="0"/>
        <v>42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T15"/>
    </row>
    <row r="16" spans="1:46" x14ac:dyDescent="0.15">
      <c r="A16">
        <v>15</v>
      </c>
      <c r="B16" t="s">
        <v>91</v>
      </c>
      <c r="C16">
        <v>0</v>
      </c>
      <c r="D16" s="9">
        <v>1</v>
      </c>
      <c r="E16">
        <v>3</v>
      </c>
      <c r="F16">
        <v>2</v>
      </c>
      <c r="G16">
        <v>1</v>
      </c>
      <c r="H16">
        <v>2</v>
      </c>
      <c r="I16">
        <v>2</v>
      </c>
      <c r="J16">
        <v>2</v>
      </c>
      <c r="K16">
        <v>2</v>
      </c>
      <c r="L16">
        <v>2</v>
      </c>
      <c r="M16">
        <v>1</v>
      </c>
      <c r="N16">
        <v>2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3</v>
      </c>
      <c r="X16">
        <v>1</v>
      </c>
      <c r="Y16">
        <v>1</v>
      </c>
      <c r="Z16">
        <v>2</v>
      </c>
      <c r="AA16">
        <v>1</v>
      </c>
      <c r="AB16">
        <v>3</v>
      </c>
      <c r="AC16">
        <v>1</v>
      </c>
      <c r="AD16">
        <f t="shared" si="0"/>
        <v>39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T16"/>
    </row>
    <row r="17" spans="1:46" x14ac:dyDescent="0.15">
      <c r="A17">
        <v>16</v>
      </c>
      <c r="B17" t="s">
        <v>91</v>
      </c>
      <c r="C17">
        <v>0</v>
      </c>
      <c r="D17" s="9">
        <v>2.9</v>
      </c>
      <c r="E17">
        <v>1</v>
      </c>
      <c r="F17">
        <v>2</v>
      </c>
      <c r="G17">
        <v>1</v>
      </c>
      <c r="H17">
        <v>2</v>
      </c>
      <c r="I17">
        <v>1</v>
      </c>
      <c r="J17">
        <v>1</v>
      </c>
      <c r="K17">
        <v>2</v>
      </c>
      <c r="L17">
        <v>2</v>
      </c>
      <c r="M17">
        <v>1</v>
      </c>
      <c r="N17">
        <v>1</v>
      </c>
      <c r="O17">
        <v>1</v>
      </c>
      <c r="P17">
        <v>1</v>
      </c>
      <c r="Q17">
        <v>2</v>
      </c>
      <c r="R17">
        <v>2</v>
      </c>
      <c r="S17">
        <v>1</v>
      </c>
      <c r="T17">
        <v>1</v>
      </c>
      <c r="U17">
        <v>1</v>
      </c>
      <c r="V17">
        <v>1</v>
      </c>
      <c r="W17">
        <v>2</v>
      </c>
      <c r="X17">
        <v>2</v>
      </c>
      <c r="Y17">
        <v>1</v>
      </c>
      <c r="Z17">
        <v>1</v>
      </c>
      <c r="AA17">
        <v>2</v>
      </c>
      <c r="AB17">
        <v>2</v>
      </c>
      <c r="AC17">
        <v>2</v>
      </c>
      <c r="AD17">
        <f t="shared" si="0"/>
        <v>36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T17"/>
    </row>
    <row r="18" spans="1:46" x14ac:dyDescent="0.15">
      <c r="A18">
        <v>17</v>
      </c>
      <c r="B18" t="s">
        <v>91</v>
      </c>
      <c r="C18">
        <v>0</v>
      </c>
      <c r="D18" s="9">
        <v>0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f t="shared" si="0"/>
        <v>25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T18"/>
    </row>
    <row r="19" spans="1:46" x14ac:dyDescent="0.15">
      <c r="A19">
        <v>18</v>
      </c>
      <c r="B19" t="s">
        <v>91</v>
      </c>
      <c r="C19">
        <v>0</v>
      </c>
      <c r="D19" s="9" t="s">
        <v>86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T19"/>
    </row>
    <row r="20" spans="1:46" x14ac:dyDescent="0.15">
      <c r="A20">
        <v>19</v>
      </c>
      <c r="B20" t="s">
        <v>91</v>
      </c>
      <c r="C20">
        <v>0</v>
      </c>
      <c r="D20" s="9">
        <v>3.9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T20"/>
    </row>
    <row r="21" spans="1:46" x14ac:dyDescent="0.15">
      <c r="A21">
        <v>20</v>
      </c>
      <c r="B21" t="s">
        <v>91</v>
      </c>
      <c r="C21">
        <v>0</v>
      </c>
      <c r="D21" s="9">
        <v>5.4</v>
      </c>
      <c r="E21">
        <v>4</v>
      </c>
      <c r="F21">
        <v>3</v>
      </c>
      <c r="G21">
        <v>4</v>
      </c>
      <c r="H21">
        <v>3</v>
      </c>
      <c r="I21">
        <v>4</v>
      </c>
      <c r="J21">
        <v>4</v>
      </c>
      <c r="K21">
        <v>3</v>
      </c>
      <c r="L21">
        <v>3</v>
      </c>
      <c r="M21">
        <v>4</v>
      </c>
      <c r="N21">
        <v>4</v>
      </c>
      <c r="O21">
        <v>2</v>
      </c>
      <c r="P21">
        <v>3</v>
      </c>
      <c r="Q21">
        <v>2</v>
      </c>
      <c r="R21">
        <v>2</v>
      </c>
      <c r="S21">
        <v>1</v>
      </c>
      <c r="T21">
        <v>2</v>
      </c>
      <c r="U21">
        <v>1</v>
      </c>
      <c r="V21">
        <v>2</v>
      </c>
      <c r="W21">
        <v>2</v>
      </c>
      <c r="X21">
        <v>2</v>
      </c>
      <c r="Y21">
        <v>1</v>
      </c>
      <c r="Z21">
        <v>1</v>
      </c>
      <c r="AA21">
        <v>1</v>
      </c>
      <c r="AB21">
        <v>2</v>
      </c>
      <c r="AC21">
        <v>2</v>
      </c>
      <c r="AD21">
        <f t="shared" ref="AD21:AD26" si="1">SUM(E21:AC21)</f>
        <v>62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T21"/>
    </row>
    <row r="22" spans="1:46" x14ac:dyDescent="0.15">
      <c r="A22">
        <v>21</v>
      </c>
      <c r="B22" t="s">
        <v>91</v>
      </c>
      <c r="C22">
        <v>0</v>
      </c>
      <c r="D22" s="9">
        <v>8.1</v>
      </c>
      <c r="E22">
        <v>3</v>
      </c>
      <c r="F22">
        <v>3</v>
      </c>
      <c r="G22">
        <v>4</v>
      </c>
      <c r="H22">
        <v>2</v>
      </c>
      <c r="I22">
        <v>3</v>
      </c>
      <c r="J22">
        <v>3</v>
      </c>
      <c r="K22">
        <v>3</v>
      </c>
      <c r="L22">
        <v>3</v>
      </c>
      <c r="M22">
        <v>3</v>
      </c>
      <c r="N22">
        <v>3</v>
      </c>
      <c r="O22">
        <v>3</v>
      </c>
      <c r="P22">
        <v>3</v>
      </c>
      <c r="Q22">
        <v>3</v>
      </c>
      <c r="R22">
        <v>1</v>
      </c>
      <c r="S22">
        <v>1</v>
      </c>
      <c r="T22">
        <v>2</v>
      </c>
      <c r="U22">
        <v>2</v>
      </c>
      <c r="V22">
        <v>2</v>
      </c>
      <c r="W22">
        <v>4</v>
      </c>
      <c r="X22">
        <v>2</v>
      </c>
      <c r="Y22">
        <v>1</v>
      </c>
      <c r="Z22">
        <v>1</v>
      </c>
      <c r="AA22">
        <v>1</v>
      </c>
      <c r="AB22">
        <v>2</v>
      </c>
      <c r="AC22">
        <v>2</v>
      </c>
      <c r="AD22">
        <f t="shared" si="1"/>
        <v>60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T22"/>
    </row>
    <row r="23" spans="1:46" x14ac:dyDescent="0.15">
      <c r="A23">
        <v>22</v>
      </c>
      <c r="B23" t="s">
        <v>91</v>
      </c>
      <c r="C23">
        <v>0</v>
      </c>
      <c r="D23" s="9">
        <v>3.5</v>
      </c>
      <c r="E23">
        <v>3</v>
      </c>
      <c r="F23">
        <v>3</v>
      </c>
      <c r="G23">
        <v>4</v>
      </c>
      <c r="H23">
        <v>3</v>
      </c>
      <c r="I23">
        <v>3</v>
      </c>
      <c r="J23">
        <v>4</v>
      </c>
      <c r="K23">
        <v>3</v>
      </c>
      <c r="L23">
        <v>2</v>
      </c>
      <c r="M23">
        <v>3</v>
      </c>
      <c r="N23">
        <v>3</v>
      </c>
      <c r="O23">
        <v>2</v>
      </c>
      <c r="P23">
        <v>3</v>
      </c>
      <c r="Q23">
        <v>4</v>
      </c>
      <c r="R23">
        <v>2</v>
      </c>
      <c r="S23">
        <v>5</v>
      </c>
      <c r="T23">
        <v>2</v>
      </c>
      <c r="U23">
        <v>3</v>
      </c>
      <c r="V23">
        <v>3</v>
      </c>
      <c r="W23">
        <v>3</v>
      </c>
      <c r="X23">
        <v>1</v>
      </c>
      <c r="Y23">
        <v>1</v>
      </c>
      <c r="Z23">
        <v>1</v>
      </c>
      <c r="AA23">
        <v>1</v>
      </c>
      <c r="AB23">
        <v>3</v>
      </c>
      <c r="AC23">
        <v>3</v>
      </c>
      <c r="AD23">
        <f t="shared" si="1"/>
        <v>68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T23"/>
    </row>
    <row r="24" spans="1:46" x14ac:dyDescent="0.15">
      <c r="A24">
        <v>23</v>
      </c>
      <c r="B24" t="s">
        <v>91</v>
      </c>
      <c r="C24">
        <v>0</v>
      </c>
      <c r="D24" s="9">
        <v>3.5</v>
      </c>
      <c r="E24">
        <v>3</v>
      </c>
      <c r="F24">
        <v>3</v>
      </c>
      <c r="G24">
        <v>2</v>
      </c>
      <c r="H24">
        <v>2</v>
      </c>
      <c r="I24">
        <v>3</v>
      </c>
      <c r="J24">
        <v>3</v>
      </c>
      <c r="K24">
        <v>3</v>
      </c>
      <c r="L24">
        <v>2</v>
      </c>
      <c r="M24">
        <v>2</v>
      </c>
      <c r="N24">
        <v>2</v>
      </c>
      <c r="O24">
        <v>1</v>
      </c>
      <c r="P24">
        <v>1</v>
      </c>
      <c r="Q24">
        <v>1</v>
      </c>
      <c r="R24">
        <v>3</v>
      </c>
      <c r="S24">
        <v>1</v>
      </c>
      <c r="T24">
        <v>2</v>
      </c>
      <c r="U24">
        <v>2</v>
      </c>
      <c r="V24">
        <v>2</v>
      </c>
      <c r="W24">
        <v>3</v>
      </c>
      <c r="X24">
        <v>1</v>
      </c>
      <c r="Y24">
        <v>1</v>
      </c>
      <c r="Z24">
        <v>1</v>
      </c>
      <c r="AA24">
        <v>1</v>
      </c>
      <c r="AB24">
        <v>2</v>
      </c>
      <c r="AC24">
        <v>2</v>
      </c>
      <c r="AD24">
        <f t="shared" si="1"/>
        <v>49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T24"/>
    </row>
    <row r="25" spans="1:46" x14ac:dyDescent="0.15">
      <c r="A25">
        <v>24</v>
      </c>
      <c r="B25" t="s">
        <v>91</v>
      </c>
      <c r="C25">
        <v>0</v>
      </c>
      <c r="D25" s="9">
        <v>2.6</v>
      </c>
      <c r="E25">
        <v>3</v>
      </c>
      <c r="F25">
        <v>3</v>
      </c>
      <c r="G25">
        <v>2</v>
      </c>
      <c r="H25">
        <v>2</v>
      </c>
      <c r="I25">
        <v>2</v>
      </c>
      <c r="J25">
        <v>2</v>
      </c>
      <c r="K25">
        <v>3</v>
      </c>
      <c r="L25">
        <v>3</v>
      </c>
      <c r="M25">
        <v>2</v>
      </c>
      <c r="N25">
        <v>3</v>
      </c>
      <c r="O25">
        <v>2</v>
      </c>
      <c r="P25">
        <v>2</v>
      </c>
      <c r="Q25">
        <v>2</v>
      </c>
      <c r="R25">
        <v>3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1</v>
      </c>
      <c r="Z25">
        <v>1</v>
      </c>
      <c r="AA25">
        <v>1</v>
      </c>
      <c r="AB25">
        <v>3</v>
      </c>
      <c r="AC25">
        <v>2</v>
      </c>
      <c r="AD25">
        <f t="shared" si="1"/>
        <v>54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T25"/>
    </row>
    <row r="26" spans="1:46" x14ac:dyDescent="0.15">
      <c r="A26">
        <v>25</v>
      </c>
      <c r="B26" t="s">
        <v>91</v>
      </c>
      <c r="C26">
        <v>0</v>
      </c>
      <c r="D26" s="9">
        <v>6.8</v>
      </c>
      <c r="E26">
        <v>3</v>
      </c>
      <c r="F26">
        <v>2</v>
      </c>
      <c r="G26">
        <v>2</v>
      </c>
      <c r="H26">
        <v>3</v>
      </c>
      <c r="I26">
        <v>3</v>
      </c>
      <c r="J26">
        <v>4</v>
      </c>
      <c r="K26">
        <v>4</v>
      </c>
      <c r="L26">
        <v>2</v>
      </c>
      <c r="M26">
        <v>4</v>
      </c>
      <c r="N26">
        <v>4</v>
      </c>
      <c r="O26">
        <v>3</v>
      </c>
      <c r="P26">
        <v>1</v>
      </c>
      <c r="Q26">
        <v>2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2</v>
      </c>
      <c r="Z26">
        <v>1</v>
      </c>
      <c r="AA26">
        <v>2</v>
      </c>
      <c r="AB26">
        <v>4</v>
      </c>
      <c r="AC26">
        <v>3</v>
      </c>
      <c r="AD26">
        <f t="shared" si="1"/>
        <v>56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T26"/>
    </row>
    <row r="27" spans="1:46" x14ac:dyDescent="0.15">
      <c r="A27">
        <v>26</v>
      </c>
      <c r="B27" t="s">
        <v>91</v>
      </c>
      <c r="C27">
        <v>0</v>
      </c>
      <c r="D27" s="9">
        <v>3.2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T27"/>
    </row>
    <row r="28" spans="1:46" x14ac:dyDescent="0.15">
      <c r="A28">
        <v>27</v>
      </c>
      <c r="B28" t="s">
        <v>91</v>
      </c>
      <c r="C28">
        <v>0</v>
      </c>
      <c r="D28" s="9">
        <v>4.5</v>
      </c>
      <c r="E28">
        <v>2</v>
      </c>
      <c r="F28">
        <v>2</v>
      </c>
      <c r="G28">
        <v>1</v>
      </c>
      <c r="H28">
        <v>2</v>
      </c>
      <c r="I28">
        <v>2</v>
      </c>
      <c r="J28">
        <v>4</v>
      </c>
      <c r="K28">
        <v>2</v>
      </c>
      <c r="L28">
        <v>2</v>
      </c>
      <c r="M28">
        <v>3</v>
      </c>
      <c r="N28">
        <v>3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2</v>
      </c>
      <c r="W28">
        <v>2</v>
      </c>
      <c r="X28">
        <v>1</v>
      </c>
      <c r="Y28">
        <v>1</v>
      </c>
      <c r="Z28">
        <v>1</v>
      </c>
      <c r="AA28">
        <v>1</v>
      </c>
      <c r="AB28">
        <v>2</v>
      </c>
      <c r="AC28">
        <v>2</v>
      </c>
      <c r="AD28">
        <f t="shared" ref="AD28:AD55" si="2">SUM(E28:AC28)</f>
        <v>42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T28"/>
    </row>
    <row r="29" spans="1:46" x14ac:dyDescent="0.15">
      <c r="A29">
        <v>28</v>
      </c>
      <c r="B29" t="s">
        <v>91</v>
      </c>
      <c r="C29">
        <v>0</v>
      </c>
      <c r="D29" s="9">
        <v>4.7</v>
      </c>
      <c r="E29">
        <v>3</v>
      </c>
      <c r="F29">
        <v>2</v>
      </c>
      <c r="G29">
        <v>1</v>
      </c>
      <c r="H29">
        <v>2</v>
      </c>
      <c r="I29">
        <v>2</v>
      </c>
      <c r="J29">
        <v>3</v>
      </c>
      <c r="K29">
        <v>2</v>
      </c>
      <c r="L29">
        <v>2</v>
      </c>
      <c r="M29">
        <v>2</v>
      </c>
      <c r="N29">
        <v>3</v>
      </c>
      <c r="O29">
        <v>2</v>
      </c>
      <c r="P29">
        <v>2</v>
      </c>
      <c r="Q29">
        <v>3</v>
      </c>
      <c r="R29">
        <v>3</v>
      </c>
      <c r="S29">
        <v>1</v>
      </c>
      <c r="T29">
        <v>2</v>
      </c>
      <c r="U29">
        <v>2</v>
      </c>
      <c r="V29">
        <v>4</v>
      </c>
      <c r="W29">
        <v>2</v>
      </c>
      <c r="X29">
        <v>4</v>
      </c>
      <c r="Y29">
        <v>4</v>
      </c>
      <c r="Z29">
        <v>2</v>
      </c>
      <c r="AA29">
        <v>3</v>
      </c>
      <c r="AB29">
        <v>3</v>
      </c>
      <c r="AC29">
        <v>3</v>
      </c>
      <c r="AD29">
        <f t="shared" si="2"/>
        <v>62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T29"/>
    </row>
    <row r="30" spans="1:46" x14ac:dyDescent="0.15">
      <c r="A30">
        <v>29</v>
      </c>
      <c r="B30" t="s">
        <v>91</v>
      </c>
      <c r="C30">
        <v>0</v>
      </c>
      <c r="D30" s="9">
        <v>6.2</v>
      </c>
      <c r="E30">
        <v>3</v>
      </c>
      <c r="F30">
        <v>3</v>
      </c>
      <c r="G30">
        <v>2</v>
      </c>
      <c r="H30">
        <v>2</v>
      </c>
      <c r="I30">
        <v>3</v>
      </c>
      <c r="J30">
        <v>2</v>
      </c>
      <c r="K30">
        <v>3</v>
      </c>
      <c r="L30">
        <v>2</v>
      </c>
      <c r="M30">
        <v>2</v>
      </c>
      <c r="N30">
        <v>2</v>
      </c>
      <c r="O30">
        <v>1</v>
      </c>
      <c r="P30">
        <v>1</v>
      </c>
      <c r="Q30">
        <v>2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2</v>
      </c>
      <c r="AC30">
        <v>3</v>
      </c>
      <c r="AD30">
        <f t="shared" si="2"/>
        <v>43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T30"/>
    </row>
    <row r="31" spans="1:46" x14ac:dyDescent="0.15">
      <c r="A31">
        <v>30</v>
      </c>
      <c r="B31" t="s">
        <v>91</v>
      </c>
      <c r="C31">
        <v>0</v>
      </c>
      <c r="D31" s="9">
        <v>2.2000000000000002</v>
      </c>
      <c r="E31">
        <v>2</v>
      </c>
      <c r="F31">
        <v>3</v>
      </c>
      <c r="G31">
        <v>1</v>
      </c>
      <c r="H31">
        <v>1</v>
      </c>
      <c r="I31">
        <v>2</v>
      </c>
      <c r="J31">
        <v>2</v>
      </c>
      <c r="K31">
        <v>2</v>
      </c>
      <c r="L31">
        <v>1</v>
      </c>
      <c r="M31">
        <v>2</v>
      </c>
      <c r="N31">
        <v>2</v>
      </c>
      <c r="O31">
        <v>1</v>
      </c>
      <c r="P31">
        <v>2</v>
      </c>
      <c r="Q31">
        <v>2</v>
      </c>
      <c r="R31">
        <v>1</v>
      </c>
      <c r="S31">
        <v>1</v>
      </c>
      <c r="T31">
        <v>1</v>
      </c>
      <c r="U31">
        <v>2</v>
      </c>
      <c r="V31">
        <v>2</v>
      </c>
      <c r="W31">
        <v>3</v>
      </c>
      <c r="X31">
        <v>2</v>
      </c>
      <c r="Y31">
        <v>1</v>
      </c>
      <c r="Z31">
        <v>1</v>
      </c>
      <c r="AA31">
        <v>1</v>
      </c>
      <c r="AB31">
        <v>1</v>
      </c>
      <c r="AC31">
        <v>2</v>
      </c>
      <c r="AD31">
        <f t="shared" si="2"/>
        <v>41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T31"/>
    </row>
    <row r="32" spans="1:46" x14ac:dyDescent="0.15">
      <c r="A32">
        <v>31</v>
      </c>
      <c r="B32" t="s">
        <v>91</v>
      </c>
      <c r="C32">
        <v>0</v>
      </c>
      <c r="D32" s="9">
        <v>3.8</v>
      </c>
      <c r="E32">
        <v>2</v>
      </c>
      <c r="F32">
        <v>2</v>
      </c>
      <c r="G32">
        <v>1</v>
      </c>
      <c r="H32">
        <v>2</v>
      </c>
      <c r="I32">
        <v>2</v>
      </c>
      <c r="J32">
        <v>1</v>
      </c>
      <c r="K32">
        <v>2</v>
      </c>
      <c r="L32">
        <v>2</v>
      </c>
      <c r="M32">
        <v>1</v>
      </c>
      <c r="N32">
        <v>1</v>
      </c>
      <c r="O32">
        <v>1</v>
      </c>
      <c r="P32">
        <v>1</v>
      </c>
      <c r="Q32">
        <v>2</v>
      </c>
      <c r="R32">
        <v>1</v>
      </c>
      <c r="S32">
        <v>1</v>
      </c>
      <c r="T32">
        <v>1</v>
      </c>
      <c r="U32">
        <v>1</v>
      </c>
      <c r="V32">
        <v>1</v>
      </c>
      <c r="W32">
        <v>2</v>
      </c>
      <c r="X32">
        <v>1</v>
      </c>
      <c r="Y32">
        <v>1</v>
      </c>
      <c r="Z32">
        <v>1</v>
      </c>
      <c r="AA32">
        <v>1</v>
      </c>
      <c r="AB32">
        <v>2</v>
      </c>
      <c r="AC32">
        <v>1</v>
      </c>
      <c r="AD32">
        <f t="shared" si="2"/>
        <v>34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T32"/>
    </row>
    <row r="33" spans="1:46" x14ac:dyDescent="0.15">
      <c r="A33">
        <v>32</v>
      </c>
      <c r="B33" t="s">
        <v>91</v>
      </c>
      <c r="C33">
        <v>0</v>
      </c>
      <c r="D33" s="9">
        <v>0.3</v>
      </c>
      <c r="E33">
        <v>2</v>
      </c>
      <c r="F33">
        <v>1</v>
      </c>
      <c r="G33">
        <v>1</v>
      </c>
      <c r="H33">
        <v>1</v>
      </c>
      <c r="I33">
        <v>2</v>
      </c>
      <c r="J33">
        <v>2</v>
      </c>
      <c r="K33">
        <v>2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2</v>
      </c>
      <c r="S33">
        <v>1</v>
      </c>
      <c r="T33">
        <v>1</v>
      </c>
      <c r="U33">
        <v>1</v>
      </c>
      <c r="V33">
        <v>1</v>
      </c>
      <c r="W33">
        <v>5</v>
      </c>
      <c r="X33">
        <v>1</v>
      </c>
      <c r="Y33">
        <v>1</v>
      </c>
      <c r="Z33">
        <v>1</v>
      </c>
      <c r="AA33">
        <v>1</v>
      </c>
      <c r="AB33">
        <v>2</v>
      </c>
      <c r="AC33">
        <v>1</v>
      </c>
      <c r="AD33">
        <f t="shared" si="2"/>
        <v>35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T33"/>
    </row>
    <row r="34" spans="1:46" x14ac:dyDescent="0.15">
      <c r="A34">
        <v>33</v>
      </c>
      <c r="B34" t="s">
        <v>91</v>
      </c>
      <c r="C34">
        <v>0</v>
      </c>
      <c r="D34" s="9">
        <v>0.9</v>
      </c>
      <c r="E34">
        <v>1</v>
      </c>
      <c r="F34">
        <v>2</v>
      </c>
      <c r="G34">
        <v>1</v>
      </c>
      <c r="H34">
        <v>1</v>
      </c>
      <c r="I34">
        <v>2</v>
      </c>
      <c r="J34">
        <v>2</v>
      </c>
      <c r="K34">
        <v>2</v>
      </c>
      <c r="L34">
        <v>2</v>
      </c>
      <c r="M34">
        <v>2</v>
      </c>
      <c r="N34">
        <v>2</v>
      </c>
      <c r="O34">
        <v>1</v>
      </c>
      <c r="P34">
        <v>1</v>
      </c>
      <c r="Q34">
        <v>1</v>
      </c>
      <c r="R34">
        <v>2</v>
      </c>
      <c r="S34">
        <v>1</v>
      </c>
      <c r="T34">
        <v>1</v>
      </c>
      <c r="U34">
        <v>1</v>
      </c>
      <c r="V34">
        <v>1</v>
      </c>
      <c r="W34">
        <v>4</v>
      </c>
      <c r="X34">
        <v>1</v>
      </c>
      <c r="Y34">
        <v>1</v>
      </c>
      <c r="Z34">
        <v>1</v>
      </c>
      <c r="AA34">
        <v>1</v>
      </c>
      <c r="AB34">
        <v>2</v>
      </c>
      <c r="AC34">
        <v>1</v>
      </c>
      <c r="AD34">
        <f t="shared" si="2"/>
        <v>37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T34"/>
    </row>
    <row r="35" spans="1:46" x14ac:dyDescent="0.15">
      <c r="A35">
        <v>34</v>
      </c>
      <c r="B35" t="s">
        <v>91</v>
      </c>
      <c r="C35">
        <v>0</v>
      </c>
      <c r="D35" s="9">
        <v>4.9000000000000004</v>
      </c>
      <c r="E35">
        <v>2</v>
      </c>
      <c r="F35">
        <v>2</v>
      </c>
      <c r="G35">
        <v>2</v>
      </c>
      <c r="H35">
        <v>2</v>
      </c>
      <c r="I35">
        <v>2</v>
      </c>
      <c r="J35">
        <v>2</v>
      </c>
      <c r="K35">
        <v>2</v>
      </c>
      <c r="L35">
        <v>2</v>
      </c>
      <c r="M35">
        <v>3</v>
      </c>
      <c r="N35">
        <v>3</v>
      </c>
      <c r="O35">
        <v>2</v>
      </c>
      <c r="P35">
        <v>2</v>
      </c>
      <c r="Q35">
        <v>2</v>
      </c>
      <c r="R35">
        <v>1</v>
      </c>
      <c r="S35">
        <v>1</v>
      </c>
      <c r="T35">
        <v>2</v>
      </c>
      <c r="U35">
        <v>2</v>
      </c>
      <c r="V35">
        <v>2</v>
      </c>
      <c r="W35">
        <v>2</v>
      </c>
      <c r="X35">
        <v>3</v>
      </c>
      <c r="Y35">
        <v>2</v>
      </c>
      <c r="Z35">
        <v>1</v>
      </c>
      <c r="AA35">
        <v>3</v>
      </c>
      <c r="AB35">
        <v>2</v>
      </c>
      <c r="AC35">
        <v>2</v>
      </c>
      <c r="AD35">
        <f t="shared" si="2"/>
        <v>51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T35"/>
    </row>
    <row r="36" spans="1:46" x14ac:dyDescent="0.15">
      <c r="A36">
        <v>35</v>
      </c>
      <c r="B36" t="s">
        <v>91</v>
      </c>
      <c r="C36">
        <v>0</v>
      </c>
      <c r="D36" s="9">
        <v>6.1</v>
      </c>
      <c r="E36">
        <v>3</v>
      </c>
      <c r="F36">
        <v>2</v>
      </c>
      <c r="G36">
        <v>2</v>
      </c>
      <c r="H36">
        <v>2</v>
      </c>
      <c r="I36">
        <v>3</v>
      </c>
      <c r="J36">
        <v>2</v>
      </c>
      <c r="K36">
        <v>3</v>
      </c>
      <c r="L36">
        <v>2</v>
      </c>
      <c r="M36">
        <v>2</v>
      </c>
      <c r="N36">
        <v>3</v>
      </c>
      <c r="O36">
        <v>1</v>
      </c>
      <c r="P36">
        <v>1</v>
      </c>
      <c r="Q36">
        <v>1</v>
      </c>
      <c r="R36">
        <v>2</v>
      </c>
      <c r="S36">
        <v>1</v>
      </c>
      <c r="T36">
        <v>1</v>
      </c>
      <c r="U36">
        <v>1</v>
      </c>
      <c r="V36">
        <v>1</v>
      </c>
      <c r="W36">
        <v>2</v>
      </c>
      <c r="X36">
        <v>2</v>
      </c>
      <c r="Y36">
        <v>1</v>
      </c>
      <c r="Z36">
        <v>3</v>
      </c>
      <c r="AA36">
        <v>1</v>
      </c>
      <c r="AB36">
        <v>3</v>
      </c>
      <c r="AC36">
        <v>2</v>
      </c>
      <c r="AD36">
        <f t="shared" si="2"/>
        <v>47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T36"/>
    </row>
    <row r="37" spans="1:46" x14ac:dyDescent="0.15">
      <c r="A37">
        <v>36</v>
      </c>
      <c r="B37" t="s">
        <v>91</v>
      </c>
      <c r="C37">
        <v>0</v>
      </c>
      <c r="D37" s="9">
        <v>3.3</v>
      </c>
      <c r="E37">
        <v>3</v>
      </c>
      <c r="F37">
        <v>2</v>
      </c>
      <c r="G37">
        <v>2</v>
      </c>
      <c r="H37">
        <v>2</v>
      </c>
      <c r="I37">
        <v>1</v>
      </c>
      <c r="J37">
        <v>2</v>
      </c>
      <c r="K37">
        <v>3</v>
      </c>
      <c r="L37">
        <v>2</v>
      </c>
      <c r="M37">
        <v>2</v>
      </c>
      <c r="N37">
        <v>2</v>
      </c>
      <c r="O37">
        <v>1</v>
      </c>
      <c r="P37">
        <v>2</v>
      </c>
      <c r="Q37">
        <v>3</v>
      </c>
      <c r="R37">
        <v>1</v>
      </c>
      <c r="S37">
        <v>1</v>
      </c>
      <c r="T37">
        <v>1</v>
      </c>
      <c r="U37">
        <v>1</v>
      </c>
      <c r="V37">
        <v>2</v>
      </c>
      <c r="W37">
        <v>2</v>
      </c>
      <c r="X37">
        <v>2</v>
      </c>
      <c r="Y37">
        <v>1</v>
      </c>
      <c r="Z37">
        <v>1</v>
      </c>
      <c r="AA37">
        <v>1</v>
      </c>
      <c r="AB37">
        <v>2</v>
      </c>
      <c r="AC37">
        <v>3</v>
      </c>
      <c r="AD37">
        <f t="shared" si="2"/>
        <v>45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T37"/>
    </row>
    <row r="38" spans="1:46" x14ac:dyDescent="0.15">
      <c r="A38">
        <v>37</v>
      </c>
      <c r="B38" t="s">
        <v>91</v>
      </c>
      <c r="C38">
        <v>0</v>
      </c>
      <c r="D38" s="9">
        <v>2.5</v>
      </c>
      <c r="E38">
        <v>2</v>
      </c>
      <c r="F38">
        <v>2</v>
      </c>
      <c r="G38">
        <v>1</v>
      </c>
      <c r="H38">
        <v>1</v>
      </c>
      <c r="I38">
        <v>1</v>
      </c>
      <c r="J38">
        <v>2</v>
      </c>
      <c r="K38">
        <v>2</v>
      </c>
      <c r="L38">
        <v>2</v>
      </c>
      <c r="M38">
        <v>1</v>
      </c>
      <c r="N38">
        <v>2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2</v>
      </c>
      <c r="W38">
        <v>3</v>
      </c>
      <c r="X38">
        <v>1</v>
      </c>
      <c r="Y38">
        <v>1</v>
      </c>
      <c r="Z38">
        <v>1</v>
      </c>
      <c r="AA38">
        <v>2</v>
      </c>
      <c r="AB38">
        <v>3</v>
      </c>
      <c r="AC38">
        <v>1</v>
      </c>
      <c r="AD38">
        <f t="shared" si="2"/>
        <v>37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T38"/>
    </row>
    <row r="39" spans="1:46" x14ac:dyDescent="0.15">
      <c r="A39">
        <v>38</v>
      </c>
      <c r="B39" t="s">
        <v>91</v>
      </c>
      <c r="C39">
        <v>0</v>
      </c>
      <c r="D39" s="9">
        <v>0.2</v>
      </c>
      <c r="E39">
        <v>2</v>
      </c>
      <c r="F39">
        <v>1</v>
      </c>
      <c r="G39">
        <v>1</v>
      </c>
      <c r="H39">
        <v>2</v>
      </c>
      <c r="I39">
        <v>2</v>
      </c>
      <c r="J39">
        <v>2</v>
      </c>
      <c r="K39">
        <v>2</v>
      </c>
      <c r="L39">
        <v>1</v>
      </c>
      <c r="M39">
        <v>2</v>
      </c>
      <c r="N39">
        <v>2</v>
      </c>
      <c r="O39">
        <v>1</v>
      </c>
      <c r="P39">
        <v>2</v>
      </c>
      <c r="Q39">
        <v>2</v>
      </c>
      <c r="R39">
        <v>2</v>
      </c>
      <c r="S39">
        <v>1</v>
      </c>
      <c r="T39">
        <v>2</v>
      </c>
      <c r="U39">
        <v>1</v>
      </c>
      <c r="V39">
        <v>3</v>
      </c>
      <c r="W39">
        <v>2</v>
      </c>
      <c r="X39">
        <v>2</v>
      </c>
      <c r="Y39">
        <v>5</v>
      </c>
      <c r="Z39">
        <v>5</v>
      </c>
      <c r="AA39">
        <v>5</v>
      </c>
      <c r="AB39">
        <v>3</v>
      </c>
      <c r="AC39">
        <v>4</v>
      </c>
      <c r="AD39">
        <f t="shared" si="2"/>
        <v>57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T39"/>
    </row>
    <row r="40" spans="1:46" x14ac:dyDescent="0.15">
      <c r="A40">
        <v>39</v>
      </c>
      <c r="B40" t="s">
        <v>91</v>
      </c>
      <c r="C40">
        <v>0</v>
      </c>
      <c r="D40" s="9">
        <v>5.4</v>
      </c>
      <c r="E40">
        <v>3</v>
      </c>
      <c r="F40">
        <v>2</v>
      </c>
      <c r="G40">
        <v>5</v>
      </c>
      <c r="H40">
        <v>1</v>
      </c>
      <c r="I40">
        <v>2</v>
      </c>
      <c r="J40">
        <v>3</v>
      </c>
      <c r="K40">
        <v>5</v>
      </c>
      <c r="L40">
        <v>2</v>
      </c>
      <c r="M40">
        <v>2</v>
      </c>
      <c r="N40">
        <v>4</v>
      </c>
      <c r="O40">
        <v>3</v>
      </c>
      <c r="P40">
        <v>2</v>
      </c>
      <c r="Q40">
        <v>3</v>
      </c>
      <c r="R40">
        <v>1</v>
      </c>
      <c r="S40">
        <v>1</v>
      </c>
      <c r="T40">
        <v>1</v>
      </c>
      <c r="U40">
        <v>2</v>
      </c>
      <c r="V40">
        <v>1</v>
      </c>
      <c r="W40">
        <v>2</v>
      </c>
      <c r="X40">
        <v>1</v>
      </c>
      <c r="Y40">
        <v>1</v>
      </c>
      <c r="Z40">
        <v>1</v>
      </c>
      <c r="AA40">
        <v>1</v>
      </c>
      <c r="AB40">
        <v>3</v>
      </c>
      <c r="AC40">
        <v>2</v>
      </c>
      <c r="AD40">
        <f t="shared" si="2"/>
        <v>54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T40"/>
    </row>
    <row r="41" spans="1:46" x14ac:dyDescent="0.15">
      <c r="A41">
        <v>40</v>
      </c>
      <c r="B41" t="s">
        <v>91</v>
      </c>
      <c r="C41">
        <v>0</v>
      </c>
      <c r="D41" s="9">
        <v>0.5</v>
      </c>
      <c r="E41">
        <v>1</v>
      </c>
      <c r="F41">
        <v>2</v>
      </c>
      <c r="G41">
        <v>1</v>
      </c>
      <c r="H41">
        <v>2</v>
      </c>
      <c r="I41">
        <v>2</v>
      </c>
      <c r="J41">
        <v>2</v>
      </c>
      <c r="K41">
        <v>3</v>
      </c>
      <c r="L41">
        <v>2</v>
      </c>
      <c r="M41">
        <v>2</v>
      </c>
      <c r="N41">
        <v>3</v>
      </c>
      <c r="O41">
        <v>1</v>
      </c>
      <c r="P41">
        <v>1</v>
      </c>
      <c r="Q41">
        <v>1</v>
      </c>
      <c r="R41">
        <v>2</v>
      </c>
      <c r="S41">
        <v>1</v>
      </c>
      <c r="T41">
        <v>1</v>
      </c>
      <c r="U41">
        <v>1</v>
      </c>
      <c r="V41">
        <v>2</v>
      </c>
      <c r="W41">
        <v>1</v>
      </c>
      <c r="X41">
        <v>2</v>
      </c>
      <c r="Y41">
        <v>2</v>
      </c>
      <c r="Z41">
        <v>2</v>
      </c>
      <c r="AA41">
        <v>3</v>
      </c>
      <c r="AB41">
        <v>2</v>
      </c>
      <c r="AC41">
        <v>3</v>
      </c>
      <c r="AD41">
        <f t="shared" si="2"/>
        <v>45</v>
      </c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T41"/>
    </row>
    <row r="42" spans="1:46" x14ac:dyDescent="0.15">
      <c r="A42">
        <v>41</v>
      </c>
      <c r="B42" t="s">
        <v>91</v>
      </c>
      <c r="C42">
        <v>0</v>
      </c>
      <c r="D42" s="9">
        <v>0.8</v>
      </c>
      <c r="E42">
        <v>2</v>
      </c>
      <c r="F42">
        <v>2</v>
      </c>
      <c r="G42">
        <v>1</v>
      </c>
      <c r="H42">
        <v>2</v>
      </c>
      <c r="I42">
        <v>2</v>
      </c>
      <c r="J42">
        <v>2</v>
      </c>
      <c r="K42">
        <v>3</v>
      </c>
      <c r="L42">
        <v>2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5</v>
      </c>
      <c r="X42">
        <v>1</v>
      </c>
      <c r="Y42">
        <v>1</v>
      </c>
      <c r="Z42">
        <v>1</v>
      </c>
      <c r="AA42">
        <v>1</v>
      </c>
      <c r="AB42">
        <v>2</v>
      </c>
      <c r="AC42">
        <v>1</v>
      </c>
      <c r="AD42">
        <f t="shared" si="2"/>
        <v>38</v>
      </c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T42"/>
    </row>
    <row r="43" spans="1:46" x14ac:dyDescent="0.15">
      <c r="A43">
        <v>42</v>
      </c>
      <c r="B43" t="s">
        <v>91</v>
      </c>
      <c r="C43">
        <v>0</v>
      </c>
      <c r="D43" s="9">
        <v>6.2</v>
      </c>
      <c r="E43">
        <v>4</v>
      </c>
      <c r="F43">
        <v>4</v>
      </c>
      <c r="G43">
        <v>4</v>
      </c>
      <c r="H43">
        <v>3</v>
      </c>
      <c r="I43">
        <v>3</v>
      </c>
      <c r="J43">
        <v>4</v>
      </c>
      <c r="K43">
        <v>4</v>
      </c>
      <c r="L43">
        <v>3</v>
      </c>
      <c r="M43">
        <v>3</v>
      </c>
      <c r="N43">
        <v>4</v>
      </c>
      <c r="O43">
        <v>2</v>
      </c>
      <c r="P43">
        <v>3</v>
      </c>
      <c r="Q43">
        <v>3</v>
      </c>
      <c r="R43">
        <v>2</v>
      </c>
      <c r="S43">
        <v>1</v>
      </c>
      <c r="T43">
        <v>1</v>
      </c>
      <c r="U43">
        <v>2</v>
      </c>
      <c r="V43">
        <v>2</v>
      </c>
      <c r="W43">
        <v>5</v>
      </c>
      <c r="X43">
        <v>3</v>
      </c>
      <c r="Y43">
        <v>1</v>
      </c>
      <c r="Z43">
        <v>1</v>
      </c>
      <c r="AA43">
        <v>2</v>
      </c>
      <c r="AB43">
        <v>4</v>
      </c>
      <c r="AC43">
        <v>4</v>
      </c>
      <c r="AD43">
        <f t="shared" si="2"/>
        <v>72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T43"/>
    </row>
    <row r="44" spans="1:46" x14ac:dyDescent="0.15">
      <c r="A44">
        <v>43</v>
      </c>
      <c r="B44" t="s">
        <v>91</v>
      </c>
      <c r="C44">
        <v>0</v>
      </c>
      <c r="D44" s="9">
        <v>3.8</v>
      </c>
      <c r="E44">
        <v>1</v>
      </c>
      <c r="F44">
        <v>2</v>
      </c>
      <c r="G44">
        <v>1</v>
      </c>
      <c r="H44">
        <v>1</v>
      </c>
      <c r="I44">
        <v>3</v>
      </c>
      <c r="J44">
        <v>4</v>
      </c>
      <c r="K44">
        <v>3</v>
      </c>
      <c r="L44">
        <v>4</v>
      </c>
      <c r="M44">
        <v>4</v>
      </c>
      <c r="N44">
        <v>4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2</v>
      </c>
      <c r="Y44">
        <v>1</v>
      </c>
      <c r="Z44">
        <v>1</v>
      </c>
      <c r="AA44">
        <v>1</v>
      </c>
      <c r="AB44">
        <v>1</v>
      </c>
      <c r="AC44">
        <v>1</v>
      </c>
      <c r="AD44">
        <f t="shared" si="2"/>
        <v>43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T44"/>
    </row>
    <row r="45" spans="1:46" x14ac:dyDescent="0.15">
      <c r="A45">
        <v>44</v>
      </c>
      <c r="B45" t="s">
        <v>91</v>
      </c>
      <c r="C45">
        <v>0</v>
      </c>
      <c r="D45" s="9">
        <v>1.3</v>
      </c>
      <c r="E45">
        <v>2</v>
      </c>
      <c r="F45">
        <v>2</v>
      </c>
      <c r="G45">
        <v>2</v>
      </c>
      <c r="H45">
        <v>2</v>
      </c>
      <c r="I45">
        <v>2</v>
      </c>
      <c r="J45">
        <v>3</v>
      </c>
      <c r="K45">
        <v>3</v>
      </c>
      <c r="L45">
        <v>2</v>
      </c>
      <c r="M45">
        <v>2</v>
      </c>
      <c r="N45">
        <v>2</v>
      </c>
      <c r="O45">
        <v>1</v>
      </c>
      <c r="P45">
        <v>2</v>
      </c>
      <c r="Q45">
        <v>2</v>
      </c>
      <c r="R45">
        <v>1</v>
      </c>
      <c r="S45">
        <v>1</v>
      </c>
      <c r="T45">
        <v>1</v>
      </c>
      <c r="U45">
        <v>2</v>
      </c>
      <c r="V45">
        <v>2</v>
      </c>
      <c r="W45">
        <v>4</v>
      </c>
      <c r="X45">
        <v>1</v>
      </c>
      <c r="Y45">
        <v>2</v>
      </c>
      <c r="Z45">
        <v>1</v>
      </c>
      <c r="AA45">
        <v>1</v>
      </c>
      <c r="AB45">
        <v>2</v>
      </c>
      <c r="AC45">
        <v>2</v>
      </c>
      <c r="AD45">
        <f t="shared" si="2"/>
        <v>47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T45"/>
    </row>
    <row r="46" spans="1:46" x14ac:dyDescent="0.15">
      <c r="A46">
        <v>45</v>
      </c>
      <c r="B46" t="s">
        <v>91</v>
      </c>
      <c r="C46">
        <v>0</v>
      </c>
      <c r="D46" s="9">
        <v>1.1000000000000001</v>
      </c>
      <c r="E46">
        <v>2</v>
      </c>
      <c r="F46">
        <v>2</v>
      </c>
      <c r="G46">
        <v>2</v>
      </c>
      <c r="H46">
        <v>2</v>
      </c>
      <c r="I46">
        <v>2</v>
      </c>
      <c r="J46">
        <v>2</v>
      </c>
      <c r="K46">
        <v>2</v>
      </c>
      <c r="L46">
        <v>2</v>
      </c>
      <c r="M46">
        <v>2</v>
      </c>
      <c r="N46">
        <v>2</v>
      </c>
      <c r="O46">
        <v>2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2</v>
      </c>
      <c r="AC46">
        <v>1</v>
      </c>
      <c r="AD46">
        <f t="shared" si="2"/>
        <v>37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T46"/>
    </row>
    <row r="47" spans="1:46" x14ac:dyDescent="0.15">
      <c r="A47">
        <v>46</v>
      </c>
      <c r="B47" t="s">
        <v>91</v>
      </c>
      <c r="C47">
        <v>0</v>
      </c>
      <c r="D47" s="9">
        <v>4</v>
      </c>
      <c r="E47">
        <v>3</v>
      </c>
      <c r="F47">
        <v>3</v>
      </c>
      <c r="G47">
        <v>1</v>
      </c>
      <c r="H47">
        <v>3</v>
      </c>
      <c r="I47">
        <v>1</v>
      </c>
      <c r="J47">
        <v>1</v>
      </c>
      <c r="K47">
        <v>2</v>
      </c>
      <c r="L47">
        <v>2</v>
      </c>
      <c r="M47">
        <v>1</v>
      </c>
      <c r="N47">
        <v>2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2</v>
      </c>
      <c r="Y47">
        <v>1</v>
      </c>
      <c r="Z47">
        <v>1</v>
      </c>
      <c r="AA47">
        <v>1</v>
      </c>
      <c r="AB47">
        <v>2</v>
      </c>
      <c r="AC47">
        <v>2</v>
      </c>
      <c r="AD47">
        <f t="shared" si="2"/>
        <v>37</v>
      </c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T47"/>
    </row>
    <row r="48" spans="1:46" x14ac:dyDescent="0.15">
      <c r="A48">
        <v>47</v>
      </c>
      <c r="B48" t="s">
        <v>91</v>
      </c>
      <c r="C48">
        <v>0</v>
      </c>
      <c r="D48" s="9">
        <v>2.5</v>
      </c>
      <c r="E48">
        <v>2</v>
      </c>
      <c r="F48">
        <v>1</v>
      </c>
      <c r="G48">
        <v>2</v>
      </c>
      <c r="H48">
        <v>1</v>
      </c>
      <c r="I48">
        <v>1</v>
      </c>
      <c r="J48">
        <v>1</v>
      </c>
      <c r="K48">
        <v>2</v>
      </c>
      <c r="L48">
        <v>2</v>
      </c>
      <c r="M48">
        <v>1</v>
      </c>
      <c r="N48">
        <v>1</v>
      </c>
      <c r="O48">
        <v>1</v>
      </c>
      <c r="P48">
        <v>1</v>
      </c>
      <c r="Q48">
        <v>2</v>
      </c>
      <c r="R48">
        <v>1</v>
      </c>
      <c r="S48">
        <v>1</v>
      </c>
      <c r="T48">
        <v>1</v>
      </c>
      <c r="U48">
        <v>1</v>
      </c>
      <c r="V48">
        <v>1</v>
      </c>
      <c r="W48">
        <v>2</v>
      </c>
      <c r="X48">
        <v>1</v>
      </c>
      <c r="Y48">
        <v>1</v>
      </c>
      <c r="Z48">
        <v>1</v>
      </c>
      <c r="AA48">
        <v>1</v>
      </c>
      <c r="AB48">
        <v>3</v>
      </c>
      <c r="AC48">
        <v>2</v>
      </c>
      <c r="AD48">
        <f t="shared" si="2"/>
        <v>34</v>
      </c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T48"/>
    </row>
    <row r="49" spans="1:46" x14ac:dyDescent="0.15">
      <c r="A49">
        <v>1</v>
      </c>
      <c r="B49" t="s">
        <v>92</v>
      </c>
      <c r="C49">
        <v>1</v>
      </c>
      <c r="D49" s="9">
        <v>1.7</v>
      </c>
      <c r="E49">
        <v>1</v>
      </c>
      <c r="F49">
        <v>2</v>
      </c>
      <c r="G49">
        <v>1</v>
      </c>
      <c r="H49">
        <v>1</v>
      </c>
      <c r="I49">
        <v>1</v>
      </c>
      <c r="J49">
        <v>1</v>
      </c>
      <c r="K49">
        <v>2</v>
      </c>
      <c r="L49">
        <v>2</v>
      </c>
      <c r="M49">
        <v>1</v>
      </c>
      <c r="N49">
        <v>2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2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f t="shared" si="2"/>
        <v>30</v>
      </c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T49"/>
    </row>
    <row r="50" spans="1:46" x14ac:dyDescent="0.15">
      <c r="A50">
        <v>2</v>
      </c>
      <c r="B50" t="s">
        <v>92</v>
      </c>
      <c r="C50">
        <v>1</v>
      </c>
      <c r="D50" s="9">
        <v>3.6</v>
      </c>
      <c r="E50">
        <v>2</v>
      </c>
      <c r="F50">
        <v>1</v>
      </c>
      <c r="G50">
        <v>1</v>
      </c>
      <c r="H50">
        <v>2</v>
      </c>
      <c r="I50">
        <v>2</v>
      </c>
      <c r="J50">
        <v>2</v>
      </c>
      <c r="K50">
        <v>2</v>
      </c>
      <c r="L50">
        <v>2</v>
      </c>
      <c r="M50">
        <v>2</v>
      </c>
      <c r="N50">
        <v>2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2</v>
      </c>
      <c r="AC50">
        <v>1</v>
      </c>
      <c r="AD50">
        <f t="shared" si="2"/>
        <v>34</v>
      </c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T50"/>
    </row>
    <row r="51" spans="1:46" x14ac:dyDescent="0.15">
      <c r="A51">
        <v>3</v>
      </c>
      <c r="B51" t="s">
        <v>92</v>
      </c>
      <c r="C51">
        <v>1</v>
      </c>
      <c r="D51" s="9">
        <v>2</v>
      </c>
      <c r="E51">
        <v>3</v>
      </c>
      <c r="F51">
        <v>2</v>
      </c>
      <c r="G51">
        <v>3</v>
      </c>
      <c r="H51">
        <v>2</v>
      </c>
      <c r="I51">
        <v>2</v>
      </c>
      <c r="J51">
        <v>3</v>
      </c>
      <c r="K51">
        <v>3</v>
      </c>
      <c r="L51">
        <v>2</v>
      </c>
      <c r="M51">
        <v>2</v>
      </c>
      <c r="N51">
        <v>3</v>
      </c>
      <c r="O51">
        <v>2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2</v>
      </c>
      <c r="X51">
        <v>2</v>
      </c>
      <c r="Y51">
        <v>1</v>
      </c>
      <c r="Z51">
        <v>1</v>
      </c>
      <c r="AA51">
        <v>1</v>
      </c>
      <c r="AB51">
        <v>4</v>
      </c>
      <c r="AC51">
        <v>1</v>
      </c>
      <c r="AD51">
        <f t="shared" si="2"/>
        <v>46</v>
      </c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T51"/>
    </row>
    <row r="52" spans="1:46" x14ac:dyDescent="0.15">
      <c r="A52">
        <v>4</v>
      </c>
      <c r="B52" t="s">
        <v>92</v>
      </c>
      <c r="C52">
        <v>1</v>
      </c>
      <c r="D52" s="9">
        <v>2.4</v>
      </c>
      <c r="E52">
        <v>1</v>
      </c>
      <c r="F52">
        <v>2</v>
      </c>
      <c r="G52">
        <v>1</v>
      </c>
      <c r="H52">
        <v>2</v>
      </c>
      <c r="I52">
        <v>2</v>
      </c>
      <c r="J52">
        <v>2</v>
      </c>
      <c r="K52">
        <v>2</v>
      </c>
      <c r="L52">
        <v>2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3</v>
      </c>
      <c r="X52">
        <v>1</v>
      </c>
      <c r="Y52">
        <v>1</v>
      </c>
      <c r="Z52">
        <v>1</v>
      </c>
      <c r="AA52">
        <v>1</v>
      </c>
      <c r="AB52">
        <v>2</v>
      </c>
      <c r="AC52">
        <v>1</v>
      </c>
      <c r="AD52">
        <f t="shared" si="2"/>
        <v>34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T52"/>
    </row>
    <row r="53" spans="1:46" x14ac:dyDescent="0.15">
      <c r="A53">
        <v>5</v>
      </c>
      <c r="B53" t="s">
        <v>92</v>
      </c>
      <c r="C53">
        <v>1</v>
      </c>
      <c r="D53" s="9">
        <v>1.1000000000000001</v>
      </c>
      <c r="E53">
        <v>2</v>
      </c>
      <c r="F53">
        <v>2</v>
      </c>
      <c r="G53">
        <v>1</v>
      </c>
      <c r="H53">
        <v>1</v>
      </c>
      <c r="I53">
        <v>1</v>
      </c>
      <c r="J53">
        <v>2</v>
      </c>
      <c r="K53">
        <v>2</v>
      </c>
      <c r="L53">
        <v>1</v>
      </c>
      <c r="M53">
        <v>1</v>
      </c>
      <c r="N53">
        <v>1</v>
      </c>
      <c r="O53">
        <v>1</v>
      </c>
      <c r="P53">
        <v>2</v>
      </c>
      <c r="Q53">
        <v>2</v>
      </c>
      <c r="R53">
        <v>1</v>
      </c>
      <c r="S53">
        <v>1</v>
      </c>
      <c r="T53">
        <v>1</v>
      </c>
      <c r="U53">
        <v>1</v>
      </c>
      <c r="V53">
        <v>1</v>
      </c>
      <c r="W53">
        <v>4</v>
      </c>
      <c r="X53">
        <v>2</v>
      </c>
      <c r="Y53">
        <v>1</v>
      </c>
      <c r="Z53">
        <v>1</v>
      </c>
      <c r="AA53">
        <v>1</v>
      </c>
      <c r="AB53">
        <v>1</v>
      </c>
      <c r="AC53">
        <v>1</v>
      </c>
      <c r="AD53">
        <f t="shared" si="2"/>
        <v>35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T53"/>
    </row>
    <row r="54" spans="1:46" x14ac:dyDescent="0.15">
      <c r="A54">
        <v>6</v>
      </c>
      <c r="B54" t="s">
        <v>92</v>
      </c>
      <c r="C54">
        <v>1</v>
      </c>
      <c r="D54" s="9">
        <v>1.5</v>
      </c>
      <c r="E54">
        <v>2</v>
      </c>
      <c r="F54">
        <v>2</v>
      </c>
      <c r="G54">
        <v>1</v>
      </c>
      <c r="H54">
        <v>1</v>
      </c>
      <c r="I54">
        <v>2</v>
      </c>
      <c r="J54">
        <v>2</v>
      </c>
      <c r="K54">
        <v>2</v>
      </c>
      <c r="L54">
        <v>2</v>
      </c>
      <c r="M54">
        <v>2</v>
      </c>
      <c r="N54">
        <v>2</v>
      </c>
      <c r="O54">
        <v>2</v>
      </c>
      <c r="P54">
        <v>2</v>
      </c>
      <c r="Q54">
        <v>2</v>
      </c>
      <c r="R54">
        <v>1</v>
      </c>
      <c r="S54">
        <v>1</v>
      </c>
      <c r="T54">
        <v>2</v>
      </c>
      <c r="U54">
        <v>1</v>
      </c>
      <c r="V54">
        <v>2</v>
      </c>
      <c r="W54">
        <v>1</v>
      </c>
      <c r="X54">
        <v>1</v>
      </c>
      <c r="Y54">
        <v>1</v>
      </c>
      <c r="Z54">
        <v>1</v>
      </c>
      <c r="AA54">
        <v>1</v>
      </c>
      <c r="AB54">
        <v>2</v>
      </c>
      <c r="AC54">
        <v>1</v>
      </c>
      <c r="AD54">
        <f t="shared" si="2"/>
        <v>39</v>
      </c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T54"/>
    </row>
    <row r="55" spans="1:46" x14ac:dyDescent="0.15">
      <c r="A55">
        <v>7</v>
      </c>
      <c r="B55" t="s">
        <v>92</v>
      </c>
      <c r="C55">
        <v>1</v>
      </c>
      <c r="D55" s="9">
        <v>0.1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2</v>
      </c>
      <c r="L55">
        <v>2</v>
      </c>
      <c r="M55">
        <v>1</v>
      </c>
      <c r="N55">
        <v>2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2</v>
      </c>
      <c r="AC55">
        <v>1</v>
      </c>
      <c r="AD55">
        <f t="shared" si="2"/>
        <v>29</v>
      </c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T55"/>
    </row>
    <row r="56" spans="1:46" x14ac:dyDescent="0.15">
      <c r="A56">
        <v>8</v>
      </c>
      <c r="B56" t="s">
        <v>92</v>
      </c>
      <c r="C56">
        <v>1</v>
      </c>
      <c r="D56" s="9">
        <v>0.5</v>
      </c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T56"/>
    </row>
    <row r="57" spans="1:46" x14ac:dyDescent="0.15">
      <c r="A57">
        <v>9</v>
      </c>
      <c r="B57" t="s">
        <v>92</v>
      </c>
      <c r="C57">
        <v>1</v>
      </c>
      <c r="D57" s="9">
        <v>1.6</v>
      </c>
      <c r="E57">
        <v>1</v>
      </c>
      <c r="F57">
        <v>2</v>
      </c>
      <c r="G57">
        <v>1</v>
      </c>
      <c r="H57">
        <v>1</v>
      </c>
      <c r="I57">
        <v>1</v>
      </c>
      <c r="J57">
        <v>2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3</v>
      </c>
      <c r="X57">
        <v>1</v>
      </c>
      <c r="Y57">
        <v>1</v>
      </c>
      <c r="Z57">
        <v>1</v>
      </c>
      <c r="AA57">
        <v>1</v>
      </c>
      <c r="AB57">
        <v>2</v>
      </c>
      <c r="AC57">
        <v>1</v>
      </c>
      <c r="AD57">
        <f t="shared" ref="AD57:AD70" si="3">SUM(E57:AC57)</f>
        <v>30</v>
      </c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T57"/>
    </row>
    <row r="58" spans="1:46" x14ac:dyDescent="0.15">
      <c r="A58">
        <v>10</v>
      </c>
      <c r="B58" t="s">
        <v>92</v>
      </c>
      <c r="C58">
        <v>1</v>
      </c>
      <c r="D58" s="9">
        <v>0.7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2</v>
      </c>
      <c r="L58">
        <v>2</v>
      </c>
      <c r="M58">
        <v>2</v>
      </c>
      <c r="N58">
        <v>2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2</v>
      </c>
      <c r="AC58">
        <v>1</v>
      </c>
      <c r="AD58">
        <f t="shared" si="3"/>
        <v>30</v>
      </c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T58"/>
    </row>
    <row r="59" spans="1:46" x14ac:dyDescent="0.15">
      <c r="A59">
        <v>11</v>
      </c>
      <c r="B59" t="s">
        <v>92</v>
      </c>
      <c r="C59">
        <v>1</v>
      </c>
      <c r="D59" s="9">
        <v>0.4</v>
      </c>
      <c r="E59">
        <v>1</v>
      </c>
      <c r="F59">
        <v>1</v>
      </c>
      <c r="G59">
        <v>1</v>
      </c>
      <c r="H59">
        <v>1</v>
      </c>
      <c r="I59">
        <v>2</v>
      </c>
      <c r="J59">
        <v>2</v>
      </c>
      <c r="K59">
        <v>1</v>
      </c>
      <c r="L59">
        <v>2</v>
      </c>
      <c r="M59">
        <v>1</v>
      </c>
      <c r="N59">
        <v>2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2</v>
      </c>
      <c r="AC59">
        <v>1</v>
      </c>
      <c r="AD59">
        <f t="shared" si="3"/>
        <v>30</v>
      </c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T59"/>
    </row>
    <row r="60" spans="1:46" x14ac:dyDescent="0.15">
      <c r="A60">
        <v>12</v>
      </c>
      <c r="B60" t="s">
        <v>92</v>
      </c>
      <c r="C60">
        <v>1</v>
      </c>
      <c r="D60" s="9">
        <v>0.5</v>
      </c>
      <c r="E60">
        <v>2</v>
      </c>
      <c r="F60">
        <v>2</v>
      </c>
      <c r="G60">
        <v>1</v>
      </c>
      <c r="H60">
        <v>1</v>
      </c>
      <c r="I60">
        <v>1</v>
      </c>
      <c r="J60">
        <v>2</v>
      </c>
      <c r="K60">
        <v>2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5</v>
      </c>
      <c r="X60">
        <v>1</v>
      </c>
      <c r="Y60">
        <v>1</v>
      </c>
      <c r="Z60">
        <v>1</v>
      </c>
      <c r="AA60">
        <v>1</v>
      </c>
      <c r="AB60">
        <v>2</v>
      </c>
      <c r="AC60">
        <v>1</v>
      </c>
      <c r="AD60">
        <f t="shared" si="3"/>
        <v>34</v>
      </c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T60"/>
    </row>
    <row r="61" spans="1:46" x14ac:dyDescent="0.15">
      <c r="A61">
        <v>13</v>
      </c>
      <c r="B61" t="s">
        <v>92</v>
      </c>
      <c r="C61">
        <v>1</v>
      </c>
      <c r="D61" s="9">
        <v>0.2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5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f t="shared" si="3"/>
        <v>29</v>
      </c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T61"/>
    </row>
    <row r="62" spans="1:46" x14ac:dyDescent="0.15">
      <c r="A62">
        <v>14</v>
      </c>
      <c r="B62" t="s">
        <v>92</v>
      </c>
      <c r="C62">
        <v>1</v>
      </c>
      <c r="D62" s="9">
        <v>0.2</v>
      </c>
      <c r="E62">
        <v>2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2</v>
      </c>
      <c r="AC62">
        <v>1</v>
      </c>
      <c r="AD62">
        <f t="shared" si="3"/>
        <v>27</v>
      </c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T62"/>
    </row>
    <row r="63" spans="1:46" x14ac:dyDescent="0.15">
      <c r="A63">
        <v>15</v>
      </c>
      <c r="B63" t="s">
        <v>92</v>
      </c>
      <c r="C63">
        <v>1</v>
      </c>
      <c r="D63" s="9">
        <v>0.5</v>
      </c>
      <c r="E63">
        <v>1</v>
      </c>
      <c r="F63">
        <v>1</v>
      </c>
      <c r="G63">
        <v>1</v>
      </c>
      <c r="H63">
        <v>1</v>
      </c>
      <c r="I63">
        <v>2</v>
      </c>
      <c r="J63">
        <v>2</v>
      </c>
      <c r="K63">
        <v>2</v>
      </c>
      <c r="L63">
        <v>1</v>
      </c>
      <c r="M63">
        <v>1</v>
      </c>
      <c r="N63">
        <v>2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2</v>
      </c>
      <c r="X63">
        <v>1</v>
      </c>
      <c r="Y63">
        <v>1</v>
      </c>
      <c r="Z63">
        <v>1</v>
      </c>
      <c r="AA63">
        <v>1</v>
      </c>
      <c r="AB63">
        <v>2</v>
      </c>
      <c r="AC63">
        <v>1</v>
      </c>
      <c r="AD63">
        <f t="shared" si="3"/>
        <v>31</v>
      </c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T63"/>
    </row>
    <row r="64" spans="1:46" x14ac:dyDescent="0.15">
      <c r="A64">
        <v>16</v>
      </c>
      <c r="B64" t="s">
        <v>92</v>
      </c>
      <c r="C64">
        <v>1</v>
      </c>
      <c r="D64" s="9">
        <v>2.9</v>
      </c>
      <c r="E64">
        <v>1</v>
      </c>
      <c r="F64">
        <v>1</v>
      </c>
      <c r="G64">
        <v>1</v>
      </c>
      <c r="H64">
        <v>2</v>
      </c>
      <c r="I64">
        <v>2</v>
      </c>
      <c r="J64">
        <v>1</v>
      </c>
      <c r="K64">
        <v>2</v>
      </c>
      <c r="L64">
        <v>2</v>
      </c>
      <c r="M64">
        <v>1</v>
      </c>
      <c r="N64">
        <v>1</v>
      </c>
      <c r="O64">
        <v>1</v>
      </c>
      <c r="P64">
        <v>1</v>
      </c>
      <c r="Q64">
        <v>2</v>
      </c>
      <c r="R64">
        <v>2</v>
      </c>
      <c r="S64">
        <v>1</v>
      </c>
      <c r="T64">
        <v>1</v>
      </c>
      <c r="U64">
        <v>1</v>
      </c>
      <c r="V64">
        <v>1</v>
      </c>
      <c r="W64">
        <v>2</v>
      </c>
      <c r="X64">
        <v>1</v>
      </c>
      <c r="Y64">
        <v>2</v>
      </c>
      <c r="Z64">
        <v>1</v>
      </c>
      <c r="AA64">
        <v>1</v>
      </c>
      <c r="AB64">
        <v>1</v>
      </c>
      <c r="AC64">
        <v>1</v>
      </c>
      <c r="AD64">
        <f t="shared" si="3"/>
        <v>33</v>
      </c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T64"/>
    </row>
    <row r="65" spans="1:46" x14ac:dyDescent="0.15">
      <c r="A65">
        <v>17</v>
      </c>
      <c r="B65" t="s">
        <v>92</v>
      </c>
      <c r="C65">
        <v>1</v>
      </c>
      <c r="D65" s="9">
        <v>0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f t="shared" si="3"/>
        <v>25</v>
      </c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T65"/>
    </row>
    <row r="66" spans="1:46" x14ac:dyDescent="0.15">
      <c r="A66">
        <v>18</v>
      </c>
      <c r="B66" t="s">
        <v>92</v>
      </c>
      <c r="C66">
        <v>1</v>
      </c>
      <c r="D66" s="9" t="s">
        <v>86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2</v>
      </c>
      <c r="AC66">
        <v>1</v>
      </c>
      <c r="AD66">
        <f t="shared" si="3"/>
        <v>26</v>
      </c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T66"/>
    </row>
    <row r="67" spans="1:46" x14ac:dyDescent="0.15">
      <c r="A67">
        <v>19</v>
      </c>
      <c r="B67" t="s">
        <v>92</v>
      </c>
      <c r="C67">
        <v>1</v>
      </c>
      <c r="D67" s="9">
        <v>5.3</v>
      </c>
      <c r="E67">
        <v>3</v>
      </c>
      <c r="F67">
        <v>2</v>
      </c>
      <c r="G67">
        <v>1</v>
      </c>
      <c r="H67">
        <v>3</v>
      </c>
      <c r="I67">
        <v>3</v>
      </c>
      <c r="J67">
        <v>3</v>
      </c>
      <c r="K67">
        <v>2</v>
      </c>
      <c r="L67">
        <v>2</v>
      </c>
      <c r="M67">
        <v>2</v>
      </c>
      <c r="N67">
        <v>2</v>
      </c>
      <c r="O67">
        <v>2</v>
      </c>
      <c r="P67">
        <v>2</v>
      </c>
      <c r="Q67">
        <v>2</v>
      </c>
      <c r="R67">
        <v>2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2</v>
      </c>
      <c r="AC67">
        <v>1</v>
      </c>
      <c r="AD67">
        <f t="shared" si="3"/>
        <v>43</v>
      </c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T67"/>
    </row>
    <row r="68" spans="1:46" x14ac:dyDescent="0.15">
      <c r="A68">
        <v>20</v>
      </c>
      <c r="B68" t="s">
        <v>92</v>
      </c>
      <c r="C68">
        <v>1</v>
      </c>
      <c r="D68" s="9">
        <v>8.6999999999999993</v>
      </c>
      <c r="E68">
        <v>3</v>
      </c>
      <c r="F68">
        <v>2</v>
      </c>
      <c r="G68">
        <v>2</v>
      </c>
      <c r="H68">
        <v>2</v>
      </c>
      <c r="I68">
        <v>3</v>
      </c>
      <c r="J68">
        <v>3</v>
      </c>
      <c r="K68">
        <v>2</v>
      </c>
      <c r="L68">
        <v>1</v>
      </c>
      <c r="M68">
        <v>3</v>
      </c>
      <c r="N68">
        <v>3</v>
      </c>
      <c r="O68">
        <v>2</v>
      </c>
      <c r="P68">
        <v>2</v>
      </c>
      <c r="Q68">
        <v>2</v>
      </c>
      <c r="R68">
        <v>2</v>
      </c>
      <c r="S68">
        <v>1</v>
      </c>
      <c r="T68">
        <v>1</v>
      </c>
      <c r="U68">
        <v>1</v>
      </c>
      <c r="V68">
        <v>2</v>
      </c>
      <c r="W68">
        <v>5</v>
      </c>
      <c r="X68">
        <v>2</v>
      </c>
      <c r="Y68">
        <v>1</v>
      </c>
      <c r="Z68">
        <v>1</v>
      </c>
      <c r="AA68">
        <v>1</v>
      </c>
      <c r="AB68">
        <v>2</v>
      </c>
      <c r="AC68">
        <v>1</v>
      </c>
      <c r="AD68">
        <f t="shared" si="3"/>
        <v>50</v>
      </c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T68"/>
    </row>
    <row r="69" spans="1:46" x14ac:dyDescent="0.15">
      <c r="A69">
        <v>21</v>
      </c>
      <c r="B69" t="s">
        <v>92</v>
      </c>
      <c r="C69">
        <v>1</v>
      </c>
      <c r="D69" s="9">
        <v>0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2</v>
      </c>
      <c r="X69">
        <v>1</v>
      </c>
      <c r="Y69">
        <v>1</v>
      </c>
      <c r="Z69">
        <v>1</v>
      </c>
      <c r="AA69">
        <v>1</v>
      </c>
      <c r="AB69">
        <v>2</v>
      </c>
      <c r="AC69">
        <v>1</v>
      </c>
      <c r="AD69">
        <f t="shared" si="3"/>
        <v>27</v>
      </c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T69"/>
    </row>
    <row r="70" spans="1:46" x14ac:dyDescent="0.15">
      <c r="A70">
        <v>22</v>
      </c>
      <c r="B70" t="s">
        <v>92</v>
      </c>
      <c r="C70">
        <v>1</v>
      </c>
      <c r="D70" s="9">
        <v>8.5</v>
      </c>
      <c r="E70">
        <v>4</v>
      </c>
      <c r="F70">
        <v>4</v>
      </c>
      <c r="G70">
        <v>4</v>
      </c>
      <c r="H70">
        <v>4</v>
      </c>
      <c r="I70">
        <v>4</v>
      </c>
      <c r="J70">
        <v>4</v>
      </c>
      <c r="K70">
        <v>4</v>
      </c>
      <c r="L70">
        <v>3</v>
      </c>
      <c r="M70">
        <v>3</v>
      </c>
      <c r="N70">
        <v>4</v>
      </c>
      <c r="O70">
        <v>4</v>
      </c>
      <c r="P70">
        <v>4</v>
      </c>
      <c r="Q70">
        <v>4</v>
      </c>
      <c r="R70">
        <v>3</v>
      </c>
      <c r="S70">
        <v>4</v>
      </c>
      <c r="T70">
        <v>4</v>
      </c>
      <c r="U70">
        <v>3</v>
      </c>
      <c r="V70">
        <v>4</v>
      </c>
      <c r="W70">
        <v>3</v>
      </c>
      <c r="X70">
        <v>3</v>
      </c>
      <c r="Y70">
        <v>3</v>
      </c>
      <c r="Z70">
        <v>3</v>
      </c>
      <c r="AA70">
        <v>4</v>
      </c>
      <c r="AB70">
        <v>2</v>
      </c>
      <c r="AC70">
        <v>4</v>
      </c>
      <c r="AD70">
        <f t="shared" si="3"/>
        <v>90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T70"/>
    </row>
    <row r="71" spans="1:46" x14ac:dyDescent="0.15">
      <c r="A71">
        <v>23</v>
      </c>
      <c r="B71" t="s">
        <v>92</v>
      </c>
      <c r="C71">
        <v>1</v>
      </c>
      <c r="D71" s="9" t="s">
        <v>86</v>
      </c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T71"/>
    </row>
    <row r="72" spans="1:46" x14ac:dyDescent="0.15">
      <c r="A72">
        <v>24</v>
      </c>
      <c r="B72" t="s">
        <v>92</v>
      </c>
      <c r="C72">
        <v>1</v>
      </c>
      <c r="D72" s="9">
        <v>2.7</v>
      </c>
      <c r="E72">
        <v>2</v>
      </c>
      <c r="F72">
        <v>2</v>
      </c>
      <c r="G72">
        <v>2</v>
      </c>
      <c r="H72">
        <v>2</v>
      </c>
      <c r="I72">
        <v>2</v>
      </c>
      <c r="J72">
        <v>2</v>
      </c>
      <c r="K72">
        <v>2</v>
      </c>
      <c r="L72">
        <v>2</v>
      </c>
      <c r="M72">
        <v>2</v>
      </c>
      <c r="N72">
        <v>2</v>
      </c>
      <c r="O72">
        <v>1</v>
      </c>
      <c r="Q72">
        <v>1</v>
      </c>
      <c r="R72">
        <v>3</v>
      </c>
      <c r="S72">
        <v>3</v>
      </c>
      <c r="T72">
        <v>2</v>
      </c>
      <c r="U72">
        <v>1</v>
      </c>
      <c r="V72">
        <v>2</v>
      </c>
      <c r="W72">
        <v>1</v>
      </c>
      <c r="X72">
        <v>2</v>
      </c>
      <c r="Y72">
        <v>1</v>
      </c>
      <c r="Z72">
        <v>1</v>
      </c>
      <c r="AA72">
        <v>1</v>
      </c>
      <c r="AB72">
        <v>3</v>
      </c>
      <c r="AC72">
        <v>1</v>
      </c>
      <c r="AD72">
        <f t="shared" ref="AD72:AD81" si="4">SUM(E72:AC72)</f>
        <v>43</v>
      </c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T72"/>
    </row>
    <row r="73" spans="1:46" x14ac:dyDescent="0.15">
      <c r="A73">
        <v>25</v>
      </c>
      <c r="B73" t="s">
        <v>92</v>
      </c>
      <c r="C73">
        <v>1</v>
      </c>
      <c r="D73" s="9">
        <v>5.2</v>
      </c>
      <c r="E73">
        <v>3</v>
      </c>
      <c r="F73">
        <v>2</v>
      </c>
      <c r="G73">
        <v>2</v>
      </c>
      <c r="H73">
        <v>2</v>
      </c>
      <c r="I73">
        <v>3</v>
      </c>
      <c r="J73">
        <v>4</v>
      </c>
      <c r="K73">
        <v>4</v>
      </c>
      <c r="L73">
        <v>3</v>
      </c>
      <c r="M73">
        <v>2</v>
      </c>
      <c r="N73">
        <v>4</v>
      </c>
      <c r="O73">
        <v>3</v>
      </c>
      <c r="P73">
        <v>3</v>
      </c>
      <c r="Q73">
        <v>3</v>
      </c>
      <c r="R73">
        <v>1</v>
      </c>
      <c r="S73">
        <v>1</v>
      </c>
      <c r="T73">
        <v>1</v>
      </c>
      <c r="U73">
        <v>2</v>
      </c>
      <c r="V73">
        <v>1</v>
      </c>
      <c r="W73">
        <v>2</v>
      </c>
      <c r="X73">
        <v>1</v>
      </c>
      <c r="Y73">
        <v>1</v>
      </c>
      <c r="Z73">
        <v>1</v>
      </c>
      <c r="AA73">
        <v>1</v>
      </c>
      <c r="AB73">
        <v>3</v>
      </c>
      <c r="AC73">
        <v>1</v>
      </c>
      <c r="AD73">
        <f t="shared" si="4"/>
        <v>54</v>
      </c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T73"/>
    </row>
    <row r="74" spans="1:46" x14ac:dyDescent="0.15">
      <c r="A74">
        <v>26</v>
      </c>
      <c r="B74" t="s">
        <v>92</v>
      </c>
      <c r="C74">
        <v>1</v>
      </c>
      <c r="D74" s="9">
        <v>2.9</v>
      </c>
      <c r="E74">
        <v>1</v>
      </c>
      <c r="F74">
        <v>2</v>
      </c>
      <c r="G74">
        <v>1</v>
      </c>
      <c r="H74">
        <v>2</v>
      </c>
      <c r="I74">
        <v>2</v>
      </c>
      <c r="J74">
        <v>2</v>
      </c>
      <c r="K74">
        <v>2</v>
      </c>
      <c r="L74">
        <v>2</v>
      </c>
      <c r="M74">
        <v>1</v>
      </c>
      <c r="N74">
        <v>2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3</v>
      </c>
      <c r="AC74">
        <v>1</v>
      </c>
      <c r="AD74">
        <f t="shared" si="4"/>
        <v>34</v>
      </c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T74"/>
    </row>
    <row r="75" spans="1:46" x14ac:dyDescent="0.15">
      <c r="A75">
        <v>27</v>
      </c>
      <c r="B75" t="s">
        <v>92</v>
      </c>
      <c r="C75">
        <v>1</v>
      </c>
      <c r="D75" s="9">
        <v>6.4</v>
      </c>
      <c r="E75">
        <v>2</v>
      </c>
      <c r="F75">
        <v>2</v>
      </c>
      <c r="G75">
        <v>2</v>
      </c>
      <c r="H75">
        <v>2</v>
      </c>
      <c r="I75">
        <v>2</v>
      </c>
      <c r="J75">
        <v>4</v>
      </c>
      <c r="K75">
        <v>2</v>
      </c>
      <c r="L75">
        <v>4</v>
      </c>
      <c r="M75">
        <v>4</v>
      </c>
      <c r="N75">
        <v>4</v>
      </c>
      <c r="O75">
        <v>4</v>
      </c>
      <c r="P75">
        <v>2</v>
      </c>
      <c r="Q75">
        <v>2</v>
      </c>
      <c r="R75">
        <v>1</v>
      </c>
      <c r="S75">
        <v>1</v>
      </c>
      <c r="T75">
        <v>3</v>
      </c>
      <c r="U75">
        <v>4</v>
      </c>
      <c r="V75">
        <v>4</v>
      </c>
      <c r="W75">
        <v>4</v>
      </c>
      <c r="X75">
        <v>4</v>
      </c>
      <c r="Y75">
        <v>1</v>
      </c>
      <c r="Z75">
        <v>2</v>
      </c>
      <c r="AA75">
        <v>1</v>
      </c>
      <c r="AB75">
        <v>4</v>
      </c>
      <c r="AC75">
        <v>3</v>
      </c>
      <c r="AD75">
        <f t="shared" si="4"/>
        <v>68</v>
      </c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T75"/>
    </row>
    <row r="76" spans="1:46" x14ac:dyDescent="0.15">
      <c r="A76">
        <v>28</v>
      </c>
      <c r="B76" t="s">
        <v>92</v>
      </c>
      <c r="C76">
        <v>1</v>
      </c>
      <c r="D76" s="9">
        <v>0.3</v>
      </c>
      <c r="E76">
        <v>1</v>
      </c>
      <c r="F76">
        <v>1</v>
      </c>
      <c r="G76">
        <v>1</v>
      </c>
      <c r="H76">
        <v>1</v>
      </c>
      <c r="I76">
        <v>2</v>
      </c>
      <c r="J76">
        <v>2</v>
      </c>
      <c r="K76">
        <v>1</v>
      </c>
      <c r="L76">
        <v>1</v>
      </c>
      <c r="M76">
        <v>2</v>
      </c>
      <c r="N76">
        <v>1</v>
      </c>
      <c r="O76">
        <v>1</v>
      </c>
      <c r="P76">
        <v>1</v>
      </c>
      <c r="Q76">
        <v>2</v>
      </c>
      <c r="R76">
        <v>1</v>
      </c>
      <c r="S76">
        <v>1</v>
      </c>
      <c r="T76">
        <v>1</v>
      </c>
      <c r="U76">
        <v>1</v>
      </c>
      <c r="V76">
        <v>1</v>
      </c>
      <c r="W76">
        <v>2</v>
      </c>
      <c r="X76">
        <v>1</v>
      </c>
      <c r="Y76">
        <v>1</v>
      </c>
      <c r="Z76">
        <v>1</v>
      </c>
      <c r="AA76">
        <v>1</v>
      </c>
      <c r="AB76">
        <v>2</v>
      </c>
      <c r="AC76">
        <v>1</v>
      </c>
      <c r="AD76">
        <f t="shared" si="4"/>
        <v>31</v>
      </c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T76"/>
    </row>
    <row r="77" spans="1:46" x14ac:dyDescent="0.15">
      <c r="A77">
        <v>29</v>
      </c>
      <c r="B77" t="s">
        <v>92</v>
      </c>
      <c r="C77">
        <v>1</v>
      </c>
      <c r="D77" s="9">
        <v>2.5</v>
      </c>
      <c r="E77">
        <v>1</v>
      </c>
      <c r="F77">
        <v>2</v>
      </c>
      <c r="G77">
        <v>1</v>
      </c>
      <c r="H77">
        <v>2</v>
      </c>
      <c r="I77">
        <v>2</v>
      </c>
      <c r="J77">
        <v>2</v>
      </c>
      <c r="K77">
        <v>2</v>
      </c>
      <c r="L77">
        <v>2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f t="shared" si="4"/>
        <v>31</v>
      </c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T77"/>
    </row>
    <row r="78" spans="1:46" x14ac:dyDescent="0.15">
      <c r="A78">
        <v>30</v>
      </c>
      <c r="B78" t="s">
        <v>92</v>
      </c>
      <c r="C78">
        <v>1</v>
      </c>
      <c r="D78" s="9">
        <v>2</v>
      </c>
      <c r="E78">
        <v>2</v>
      </c>
      <c r="F78">
        <v>1</v>
      </c>
      <c r="G78">
        <v>1</v>
      </c>
      <c r="H78">
        <v>1</v>
      </c>
      <c r="I78">
        <v>2</v>
      </c>
      <c r="J78">
        <v>1</v>
      </c>
      <c r="K78">
        <v>2</v>
      </c>
      <c r="L78">
        <v>1</v>
      </c>
      <c r="M78">
        <v>2</v>
      </c>
      <c r="N78">
        <v>2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2</v>
      </c>
      <c r="W78">
        <v>2</v>
      </c>
      <c r="X78">
        <v>1</v>
      </c>
      <c r="Y78">
        <v>1</v>
      </c>
      <c r="Z78">
        <v>1</v>
      </c>
      <c r="AA78">
        <v>1</v>
      </c>
      <c r="AB78">
        <v>2</v>
      </c>
      <c r="AC78">
        <v>1</v>
      </c>
      <c r="AD78">
        <f t="shared" si="4"/>
        <v>33</v>
      </c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T78"/>
    </row>
    <row r="79" spans="1:46" x14ac:dyDescent="0.15">
      <c r="A79">
        <v>31</v>
      </c>
      <c r="B79" t="s">
        <v>92</v>
      </c>
      <c r="C79">
        <v>1</v>
      </c>
      <c r="D79" s="9">
        <v>0.9</v>
      </c>
      <c r="E79">
        <v>1</v>
      </c>
      <c r="F79">
        <v>1</v>
      </c>
      <c r="G79">
        <v>1</v>
      </c>
      <c r="H79">
        <v>2</v>
      </c>
      <c r="I79">
        <v>1</v>
      </c>
      <c r="J79">
        <v>2</v>
      </c>
      <c r="K79">
        <v>1</v>
      </c>
      <c r="L79">
        <v>2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3</v>
      </c>
      <c r="X79">
        <v>1</v>
      </c>
      <c r="Y79">
        <v>1</v>
      </c>
      <c r="Z79">
        <v>1</v>
      </c>
      <c r="AA79">
        <v>1</v>
      </c>
      <c r="AB79">
        <v>2</v>
      </c>
      <c r="AC79">
        <v>1</v>
      </c>
      <c r="AD79">
        <f t="shared" si="4"/>
        <v>31</v>
      </c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T79"/>
    </row>
    <row r="80" spans="1:46" x14ac:dyDescent="0.15">
      <c r="A80">
        <v>32</v>
      </c>
      <c r="B80" t="s">
        <v>92</v>
      </c>
      <c r="C80">
        <v>1</v>
      </c>
      <c r="D80" s="9">
        <v>0.4</v>
      </c>
      <c r="E80">
        <v>1</v>
      </c>
      <c r="F80">
        <v>1</v>
      </c>
      <c r="G80">
        <v>1</v>
      </c>
      <c r="H80">
        <v>1</v>
      </c>
      <c r="I80">
        <v>2</v>
      </c>
      <c r="J80">
        <v>2</v>
      </c>
      <c r="K80">
        <v>2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5</v>
      </c>
      <c r="X80">
        <v>1</v>
      </c>
      <c r="Y80">
        <v>1</v>
      </c>
      <c r="Z80">
        <v>1</v>
      </c>
      <c r="AA80">
        <v>1</v>
      </c>
      <c r="AB80">
        <v>2</v>
      </c>
      <c r="AC80">
        <v>1</v>
      </c>
      <c r="AD80">
        <f t="shared" si="4"/>
        <v>33</v>
      </c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T80"/>
    </row>
    <row r="81" spans="1:46" x14ac:dyDescent="0.15">
      <c r="A81">
        <v>33</v>
      </c>
      <c r="B81" t="s">
        <v>92</v>
      </c>
      <c r="C81">
        <v>1</v>
      </c>
      <c r="D81" s="9">
        <v>0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5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f t="shared" si="4"/>
        <v>29</v>
      </c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T81"/>
    </row>
    <row r="82" spans="1:46" x14ac:dyDescent="0.15">
      <c r="A82">
        <v>34</v>
      </c>
      <c r="B82" t="s">
        <v>92</v>
      </c>
      <c r="C82">
        <v>1</v>
      </c>
      <c r="D82" s="9">
        <v>2.9</v>
      </c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T82"/>
    </row>
    <row r="83" spans="1:46" x14ac:dyDescent="0.15">
      <c r="A83">
        <v>35</v>
      </c>
      <c r="B83" t="s">
        <v>92</v>
      </c>
      <c r="C83">
        <v>1</v>
      </c>
      <c r="D83" s="9">
        <v>0.6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2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f t="shared" ref="AD83:AD88" si="5">SUM(E83:AC83)</f>
        <v>26</v>
      </c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T83"/>
    </row>
    <row r="84" spans="1:46" x14ac:dyDescent="0.15">
      <c r="A84">
        <v>36</v>
      </c>
      <c r="B84" t="s">
        <v>92</v>
      </c>
      <c r="C84">
        <v>1</v>
      </c>
      <c r="D84" s="9">
        <v>0.4</v>
      </c>
      <c r="E84">
        <v>2</v>
      </c>
      <c r="F84">
        <v>1</v>
      </c>
      <c r="G84">
        <v>1</v>
      </c>
      <c r="H84">
        <v>1</v>
      </c>
      <c r="I84">
        <v>1</v>
      </c>
      <c r="J84">
        <v>1</v>
      </c>
      <c r="K84">
        <v>2</v>
      </c>
      <c r="L84">
        <v>1</v>
      </c>
      <c r="M84">
        <v>1</v>
      </c>
      <c r="N84">
        <v>2</v>
      </c>
      <c r="O84">
        <v>1</v>
      </c>
      <c r="P84">
        <v>2</v>
      </c>
      <c r="Q84">
        <v>2</v>
      </c>
      <c r="R84">
        <v>1</v>
      </c>
      <c r="S84">
        <v>1</v>
      </c>
      <c r="T84">
        <v>1</v>
      </c>
      <c r="U84">
        <v>1</v>
      </c>
      <c r="V84">
        <v>1</v>
      </c>
      <c r="W84">
        <v>5</v>
      </c>
      <c r="X84">
        <v>1</v>
      </c>
      <c r="Y84">
        <v>1</v>
      </c>
      <c r="Z84">
        <v>1</v>
      </c>
      <c r="AA84">
        <v>1</v>
      </c>
      <c r="AB84">
        <v>2</v>
      </c>
      <c r="AC84">
        <v>1</v>
      </c>
      <c r="AD84">
        <f t="shared" si="5"/>
        <v>35</v>
      </c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T84"/>
    </row>
    <row r="85" spans="1:46" x14ac:dyDescent="0.15">
      <c r="A85">
        <v>37</v>
      </c>
      <c r="B85" t="s">
        <v>92</v>
      </c>
      <c r="C85">
        <v>1</v>
      </c>
      <c r="D85" s="9">
        <v>0.3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3</v>
      </c>
      <c r="X85">
        <v>1</v>
      </c>
      <c r="Y85">
        <v>1</v>
      </c>
      <c r="Z85">
        <v>1</v>
      </c>
      <c r="AA85">
        <v>1</v>
      </c>
      <c r="AB85">
        <v>3</v>
      </c>
      <c r="AC85">
        <v>1</v>
      </c>
      <c r="AD85">
        <f t="shared" si="5"/>
        <v>29</v>
      </c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T85"/>
    </row>
    <row r="86" spans="1:46" x14ac:dyDescent="0.15">
      <c r="A86">
        <v>38</v>
      </c>
      <c r="B86" t="s">
        <v>92</v>
      </c>
      <c r="C86">
        <v>1</v>
      </c>
      <c r="D86" s="9">
        <v>1.6</v>
      </c>
      <c r="E86">
        <v>1</v>
      </c>
      <c r="F86">
        <v>1</v>
      </c>
      <c r="G86">
        <v>1</v>
      </c>
      <c r="H86">
        <v>1</v>
      </c>
      <c r="I86">
        <v>2</v>
      </c>
      <c r="J86">
        <v>2</v>
      </c>
      <c r="K86">
        <v>1</v>
      </c>
      <c r="L86">
        <v>1</v>
      </c>
      <c r="M86">
        <v>2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2</v>
      </c>
      <c r="W86">
        <v>1</v>
      </c>
      <c r="X86">
        <v>1</v>
      </c>
      <c r="Y86">
        <v>1</v>
      </c>
      <c r="Z86">
        <v>1</v>
      </c>
      <c r="AA86">
        <v>2</v>
      </c>
      <c r="AB86">
        <v>3</v>
      </c>
      <c r="AC86">
        <v>1</v>
      </c>
      <c r="AD86">
        <f t="shared" si="5"/>
        <v>32</v>
      </c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T86"/>
    </row>
    <row r="87" spans="1:46" x14ac:dyDescent="0.15">
      <c r="A87">
        <v>39</v>
      </c>
      <c r="B87" t="s">
        <v>92</v>
      </c>
      <c r="C87">
        <v>1</v>
      </c>
      <c r="D87" s="9">
        <v>2</v>
      </c>
      <c r="E87">
        <v>2</v>
      </c>
      <c r="F87">
        <v>2</v>
      </c>
      <c r="G87">
        <v>2</v>
      </c>
      <c r="H87">
        <v>1</v>
      </c>
      <c r="I87">
        <v>1</v>
      </c>
      <c r="J87">
        <v>2</v>
      </c>
      <c r="K87">
        <v>2</v>
      </c>
      <c r="L87">
        <v>1</v>
      </c>
      <c r="M87">
        <v>1</v>
      </c>
      <c r="N87">
        <v>2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2</v>
      </c>
      <c r="AC87">
        <v>1</v>
      </c>
      <c r="AD87">
        <f t="shared" si="5"/>
        <v>32</v>
      </c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T87"/>
    </row>
    <row r="88" spans="1:46" x14ac:dyDescent="0.15">
      <c r="A88">
        <v>40</v>
      </c>
      <c r="B88" t="s">
        <v>92</v>
      </c>
      <c r="C88">
        <v>1</v>
      </c>
      <c r="D88" s="9">
        <v>1</v>
      </c>
      <c r="E88">
        <v>1</v>
      </c>
      <c r="F88">
        <v>2</v>
      </c>
      <c r="G88">
        <v>1</v>
      </c>
      <c r="H88">
        <v>2</v>
      </c>
      <c r="I88">
        <v>2</v>
      </c>
      <c r="J88">
        <v>2</v>
      </c>
      <c r="K88">
        <v>2</v>
      </c>
      <c r="L88">
        <v>2</v>
      </c>
      <c r="M88">
        <v>2</v>
      </c>
      <c r="N88">
        <v>2</v>
      </c>
      <c r="O88">
        <v>1</v>
      </c>
      <c r="P88">
        <v>1</v>
      </c>
      <c r="Q88">
        <v>2</v>
      </c>
      <c r="R88">
        <v>2</v>
      </c>
      <c r="S88">
        <v>1</v>
      </c>
      <c r="T88">
        <v>1</v>
      </c>
      <c r="U88">
        <v>1</v>
      </c>
      <c r="V88">
        <v>2</v>
      </c>
      <c r="W88">
        <v>1</v>
      </c>
      <c r="X88">
        <v>2</v>
      </c>
      <c r="Y88">
        <v>2</v>
      </c>
      <c r="Z88">
        <v>1</v>
      </c>
      <c r="AA88">
        <v>2</v>
      </c>
      <c r="AB88">
        <v>2</v>
      </c>
      <c r="AC88">
        <v>1</v>
      </c>
      <c r="AD88">
        <f t="shared" si="5"/>
        <v>40</v>
      </c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T88"/>
    </row>
    <row r="89" spans="1:46" x14ac:dyDescent="0.15">
      <c r="A89">
        <v>41</v>
      </c>
      <c r="B89" t="s">
        <v>92</v>
      </c>
      <c r="C89">
        <v>1</v>
      </c>
      <c r="D89" s="9">
        <v>0.9</v>
      </c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T89"/>
    </row>
    <row r="90" spans="1:46" x14ac:dyDescent="0.15">
      <c r="A90">
        <v>42</v>
      </c>
      <c r="B90" t="s">
        <v>92</v>
      </c>
      <c r="C90">
        <v>1</v>
      </c>
      <c r="D90" s="9">
        <v>2.9</v>
      </c>
      <c r="E90">
        <v>2</v>
      </c>
      <c r="F90">
        <v>3</v>
      </c>
      <c r="G90">
        <v>2</v>
      </c>
      <c r="H90">
        <v>2</v>
      </c>
      <c r="I90">
        <v>2</v>
      </c>
      <c r="J90">
        <v>2</v>
      </c>
      <c r="K90">
        <v>3</v>
      </c>
      <c r="L90">
        <v>3</v>
      </c>
      <c r="M90">
        <v>2</v>
      </c>
      <c r="N90">
        <v>3</v>
      </c>
      <c r="O90">
        <v>1</v>
      </c>
      <c r="P90">
        <v>2</v>
      </c>
      <c r="Q90">
        <v>2</v>
      </c>
      <c r="R90">
        <v>2</v>
      </c>
      <c r="S90">
        <v>1</v>
      </c>
      <c r="T90">
        <v>1</v>
      </c>
      <c r="U90">
        <v>1</v>
      </c>
      <c r="V90">
        <v>2</v>
      </c>
      <c r="W90">
        <v>5</v>
      </c>
      <c r="X90">
        <v>1</v>
      </c>
      <c r="Y90">
        <v>1</v>
      </c>
      <c r="Z90">
        <v>1</v>
      </c>
      <c r="AA90">
        <v>1</v>
      </c>
      <c r="AB90">
        <v>3</v>
      </c>
      <c r="AC90">
        <v>1</v>
      </c>
      <c r="AD90">
        <f t="shared" ref="AD90:AD95" si="6">SUM(E90:AC90)</f>
        <v>49</v>
      </c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T90"/>
    </row>
    <row r="91" spans="1:46" x14ac:dyDescent="0.15">
      <c r="A91">
        <v>43</v>
      </c>
      <c r="B91" t="s">
        <v>92</v>
      </c>
      <c r="C91">
        <v>1</v>
      </c>
      <c r="D91" s="9">
        <v>1.2</v>
      </c>
      <c r="E91">
        <v>1</v>
      </c>
      <c r="F91">
        <v>2</v>
      </c>
      <c r="G91">
        <v>1</v>
      </c>
      <c r="H91">
        <v>1</v>
      </c>
      <c r="I91">
        <v>2</v>
      </c>
      <c r="J91">
        <v>2</v>
      </c>
      <c r="K91">
        <v>2</v>
      </c>
      <c r="L91">
        <v>1</v>
      </c>
      <c r="M91">
        <v>2</v>
      </c>
      <c r="N91">
        <v>2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2</v>
      </c>
      <c r="X91">
        <v>1</v>
      </c>
      <c r="Y91">
        <v>1</v>
      </c>
      <c r="Z91">
        <v>1</v>
      </c>
      <c r="AA91">
        <v>1</v>
      </c>
      <c r="AB91">
        <v>2</v>
      </c>
      <c r="AC91">
        <v>1</v>
      </c>
      <c r="AD91">
        <f t="shared" si="6"/>
        <v>33</v>
      </c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T91"/>
    </row>
    <row r="92" spans="1:46" x14ac:dyDescent="0.15">
      <c r="A92">
        <v>44</v>
      </c>
      <c r="B92" t="s">
        <v>92</v>
      </c>
      <c r="C92">
        <v>1</v>
      </c>
      <c r="D92" s="9">
        <v>1.8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2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3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f t="shared" si="6"/>
        <v>28</v>
      </c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T92"/>
    </row>
    <row r="93" spans="1:46" x14ac:dyDescent="0.15">
      <c r="A93">
        <v>45</v>
      </c>
      <c r="B93" t="s">
        <v>92</v>
      </c>
      <c r="C93">
        <v>1</v>
      </c>
      <c r="D93" s="9">
        <v>0.4</v>
      </c>
      <c r="E93">
        <v>1</v>
      </c>
      <c r="F93">
        <v>1</v>
      </c>
      <c r="G93">
        <v>1</v>
      </c>
      <c r="H93">
        <v>1</v>
      </c>
      <c r="I93">
        <v>1</v>
      </c>
      <c r="J93">
        <v>2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f t="shared" si="6"/>
        <v>26</v>
      </c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T93"/>
    </row>
    <row r="94" spans="1:46" x14ac:dyDescent="0.15">
      <c r="A94">
        <v>46</v>
      </c>
      <c r="B94" t="s">
        <v>92</v>
      </c>
      <c r="C94">
        <v>1</v>
      </c>
      <c r="D94" s="9">
        <v>4.4000000000000004</v>
      </c>
      <c r="E94">
        <v>2</v>
      </c>
      <c r="F94">
        <v>2</v>
      </c>
      <c r="G94">
        <v>2</v>
      </c>
      <c r="H94">
        <v>1</v>
      </c>
      <c r="I94">
        <v>1</v>
      </c>
      <c r="J94">
        <v>1</v>
      </c>
      <c r="K94">
        <v>2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5</v>
      </c>
      <c r="X94">
        <v>1</v>
      </c>
      <c r="Y94">
        <v>1</v>
      </c>
      <c r="Z94">
        <v>1</v>
      </c>
      <c r="AA94">
        <v>1</v>
      </c>
      <c r="AB94">
        <v>2</v>
      </c>
      <c r="AC94">
        <v>1</v>
      </c>
      <c r="AD94">
        <f t="shared" si="6"/>
        <v>34</v>
      </c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T94"/>
    </row>
    <row r="95" spans="1:46" x14ac:dyDescent="0.15">
      <c r="A95">
        <v>47</v>
      </c>
      <c r="B95" t="s">
        <v>92</v>
      </c>
      <c r="C95">
        <v>1</v>
      </c>
      <c r="D95" s="9">
        <v>0.3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2</v>
      </c>
      <c r="L95">
        <v>2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4</v>
      </c>
      <c r="X95">
        <v>1</v>
      </c>
      <c r="Y95">
        <v>1</v>
      </c>
      <c r="Z95">
        <v>1</v>
      </c>
      <c r="AA95">
        <v>1</v>
      </c>
      <c r="AB95">
        <v>3</v>
      </c>
      <c r="AC95">
        <v>1</v>
      </c>
      <c r="AD95">
        <f t="shared" si="6"/>
        <v>32</v>
      </c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T95"/>
    </row>
  </sheetData>
  <sortState ref="A2:CR142">
    <sortCondition ref="B2:B142"/>
    <sortCondition ref="A2:A142"/>
  </sortState>
  <phoneticPr fontId="1"/>
  <dataValidations count="1">
    <dataValidation imeMode="off" allowBlank="1" showInputMessage="1" showErrorMessage="1" sqref="A38:A40 A1:A31 B1:C48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activeCell="S92" sqref="S92"/>
    </sheetView>
  </sheetViews>
  <sheetFormatPr defaultRowHeight="13.5" x14ac:dyDescent="0.15"/>
  <cols>
    <col min="1" max="1" width="5.75" bestFit="1" customWidth="1"/>
    <col min="2" max="2" width="11" bestFit="1" customWidth="1"/>
  </cols>
  <sheetData>
    <row r="1" spans="1:12" x14ac:dyDescent="0.1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</row>
    <row r="2" spans="1:12" x14ac:dyDescent="0.15">
      <c r="A2">
        <v>1</v>
      </c>
      <c r="B2" t="s">
        <v>3</v>
      </c>
      <c r="C2">
        <v>30</v>
      </c>
      <c r="D2">
        <v>30</v>
      </c>
      <c r="E2">
        <v>25</v>
      </c>
      <c r="F2">
        <v>25</v>
      </c>
      <c r="G2">
        <v>30</v>
      </c>
      <c r="H2">
        <v>30</v>
      </c>
      <c r="I2">
        <v>10</v>
      </c>
      <c r="J2">
        <v>10</v>
      </c>
      <c r="K2">
        <f t="shared" ref="K2:L33" si="0">SUM(C2,E2,G2,I2)</f>
        <v>95</v>
      </c>
      <c r="L2">
        <f t="shared" si="0"/>
        <v>95</v>
      </c>
    </row>
    <row r="3" spans="1:12" x14ac:dyDescent="0.15">
      <c r="A3">
        <v>2</v>
      </c>
      <c r="B3" t="s">
        <v>3</v>
      </c>
      <c r="C3">
        <v>30</v>
      </c>
      <c r="D3">
        <v>30</v>
      </c>
      <c r="E3">
        <v>25</v>
      </c>
      <c r="F3">
        <v>25</v>
      </c>
      <c r="G3">
        <v>35</v>
      </c>
      <c r="H3">
        <v>35</v>
      </c>
      <c r="I3">
        <v>10</v>
      </c>
      <c r="J3">
        <v>10</v>
      </c>
      <c r="K3">
        <f t="shared" si="0"/>
        <v>100</v>
      </c>
      <c r="L3">
        <f t="shared" si="0"/>
        <v>100</v>
      </c>
    </row>
    <row r="4" spans="1:12" x14ac:dyDescent="0.15">
      <c r="A4">
        <v>3</v>
      </c>
      <c r="B4" t="s">
        <v>3</v>
      </c>
      <c r="C4">
        <v>25</v>
      </c>
      <c r="D4">
        <v>25</v>
      </c>
      <c r="E4">
        <v>20</v>
      </c>
      <c r="F4">
        <v>15</v>
      </c>
      <c r="G4">
        <v>25</v>
      </c>
      <c r="H4">
        <v>25</v>
      </c>
      <c r="I4">
        <v>10</v>
      </c>
      <c r="J4">
        <v>10</v>
      </c>
      <c r="K4">
        <f t="shared" si="0"/>
        <v>80</v>
      </c>
      <c r="L4">
        <f t="shared" si="0"/>
        <v>75</v>
      </c>
    </row>
    <row r="5" spans="1:12" x14ac:dyDescent="0.15">
      <c r="A5">
        <v>4</v>
      </c>
      <c r="B5" t="s">
        <v>3</v>
      </c>
      <c r="C5">
        <v>30</v>
      </c>
      <c r="D5">
        <v>30</v>
      </c>
      <c r="E5">
        <v>20</v>
      </c>
      <c r="F5">
        <v>20</v>
      </c>
      <c r="G5">
        <v>35</v>
      </c>
      <c r="H5">
        <v>35</v>
      </c>
      <c r="I5">
        <v>10</v>
      </c>
      <c r="J5">
        <v>10</v>
      </c>
      <c r="K5">
        <f t="shared" si="0"/>
        <v>95</v>
      </c>
      <c r="L5">
        <f t="shared" si="0"/>
        <v>95</v>
      </c>
    </row>
    <row r="6" spans="1:12" x14ac:dyDescent="0.15">
      <c r="A6">
        <v>5</v>
      </c>
      <c r="B6" t="s">
        <v>3</v>
      </c>
      <c r="C6">
        <v>30</v>
      </c>
      <c r="D6">
        <v>30</v>
      </c>
      <c r="E6">
        <v>20</v>
      </c>
      <c r="F6">
        <v>25</v>
      </c>
      <c r="G6">
        <v>35</v>
      </c>
      <c r="H6">
        <v>35</v>
      </c>
      <c r="I6">
        <v>10</v>
      </c>
      <c r="J6">
        <v>10</v>
      </c>
      <c r="K6">
        <f t="shared" si="0"/>
        <v>95</v>
      </c>
      <c r="L6">
        <f t="shared" si="0"/>
        <v>100</v>
      </c>
    </row>
    <row r="7" spans="1:12" x14ac:dyDescent="0.15">
      <c r="A7">
        <v>6</v>
      </c>
      <c r="B7" t="s">
        <v>3</v>
      </c>
      <c r="C7">
        <v>30</v>
      </c>
      <c r="D7">
        <v>30</v>
      </c>
      <c r="E7">
        <v>20</v>
      </c>
      <c r="F7">
        <v>20</v>
      </c>
      <c r="G7">
        <v>30</v>
      </c>
      <c r="H7">
        <v>30</v>
      </c>
      <c r="I7">
        <v>10</v>
      </c>
      <c r="J7">
        <v>10</v>
      </c>
      <c r="K7">
        <f t="shared" si="0"/>
        <v>90</v>
      </c>
      <c r="L7">
        <f t="shared" si="0"/>
        <v>90</v>
      </c>
    </row>
    <row r="8" spans="1:12" x14ac:dyDescent="0.15">
      <c r="A8">
        <v>7</v>
      </c>
      <c r="B8" t="s">
        <v>3</v>
      </c>
      <c r="C8">
        <v>30</v>
      </c>
      <c r="D8">
        <v>30</v>
      </c>
      <c r="E8">
        <v>25</v>
      </c>
      <c r="F8">
        <v>25</v>
      </c>
      <c r="G8">
        <v>35</v>
      </c>
      <c r="H8">
        <v>30</v>
      </c>
      <c r="I8">
        <v>10</v>
      </c>
      <c r="J8">
        <v>10</v>
      </c>
      <c r="K8">
        <f t="shared" si="0"/>
        <v>100</v>
      </c>
      <c r="L8">
        <f t="shared" si="0"/>
        <v>95</v>
      </c>
    </row>
    <row r="9" spans="1:12" x14ac:dyDescent="0.15">
      <c r="A9">
        <v>8</v>
      </c>
      <c r="B9" t="s">
        <v>3</v>
      </c>
      <c r="C9">
        <v>30</v>
      </c>
      <c r="D9">
        <v>30</v>
      </c>
      <c r="E9">
        <v>25</v>
      </c>
      <c r="F9">
        <v>25</v>
      </c>
      <c r="G9">
        <v>35</v>
      </c>
      <c r="H9">
        <v>35</v>
      </c>
      <c r="I9">
        <v>10</v>
      </c>
      <c r="J9">
        <v>10</v>
      </c>
      <c r="K9">
        <f t="shared" si="0"/>
        <v>100</v>
      </c>
      <c r="L9">
        <f t="shared" si="0"/>
        <v>100</v>
      </c>
    </row>
    <row r="10" spans="1:12" x14ac:dyDescent="0.15">
      <c r="A10">
        <v>9</v>
      </c>
      <c r="B10" t="s">
        <v>3</v>
      </c>
      <c r="C10">
        <v>25</v>
      </c>
      <c r="D10">
        <v>30</v>
      </c>
      <c r="E10">
        <v>20</v>
      </c>
      <c r="F10">
        <v>20</v>
      </c>
      <c r="G10">
        <v>35</v>
      </c>
      <c r="H10">
        <v>35</v>
      </c>
      <c r="I10">
        <v>10</v>
      </c>
      <c r="J10">
        <v>10</v>
      </c>
      <c r="K10">
        <f t="shared" si="0"/>
        <v>90</v>
      </c>
      <c r="L10">
        <f t="shared" si="0"/>
        <v>95</v>
      </c>
    </row>
    <row r="11" spans="1:12" x14ac:dyDescent="0.15">
      <c r="A11">
        <v>10</v>
      </c>
      <c r="B11" t="s">
        <v>3</v>
      </c>
      <c r="C11">
        <v>30</v>
      </c>
      <c r="D11">
        <v>30</v>
      </c>
      <c r="E11">
        <v>25</v>
      </c>
      <c r="F11">
        <v>25</v>
      </c>
      <c r="G11">
        <v>35</v>
      </c>
      <c r="H11">
        <v>35</v>
      </c>
      <c r="I11">
        <v>10</v>
      </c>
      <c r="J11">
        <v>10</v>
      </c>
      <c r="K11">
        <f t="shared" si="0"/>
        <v>100</v>
      </c>
      <c r="L11">
        <f t="shared" si="0"/>
        <v>100</v>
      </c>
    </row>
    <row r="12" spans="1:12" x14ac:dyDescent="0.15">
      <c r="A12">
        <v>11</v>
      </c>
      <c r="B12" t="s">
        <v>3</v>
      </c>
      <c r="C12">
        <v>30</v>
      </c>
      <c r="D12">
        <v>30</v>
      </c>
      <c r="E12">
        <v>25</v>
      </c>
      <c r="F12">
        <v>25</v>
      </c>
      <c r="G12">
        <v>35</v>
      </c>
      <c r="H12">
        <v>35</v>
      </c>
      <c r="I12">
        <v>10</v>
      </c>
      <c r="J12">
        <v>10</v>
      </c>
      <c r="K12">
        <f t="shared" si="0"/>
        <v>100</v>
      </c>
      <c r="L12">
        <f t="shared" si="0"/>
        <v>100</v>
      </c>
    </row>
    <row r="13" spans="1:12" x14ac:dyDescent="0.15">
      <c r="A13">
        <v>12</v>
      </c>
      <c r="B13" t="s">
        <v>3</v>
      </c>
      <c r="C13">
        <v>30</v>
      </c>
      <c r="D13">
        <v>30</v>
      </c>
      <c r="E13">
        <v>25</v>
      </c>
      <c r="F13">
        <v>25</v>
      </c>
      <c r="G13">
        <v>30</v>
      </c>
      <c r="H13">
        <v>30</v>
      </c>
      <c r="I13">
        <v>10</v>
      </c>
      <c r="J13">
        <v>10</v>
      </c>
      <c r="K13">
        <f t="shared" si="0"/>
        <v>95</v>
      </c>
      <c r="L13">
        <f t="shared" si="0"/>
        <v>95</v>
      </c>
    </row>
    <row r="14" spans="1:12" x14ac:dyDescent="0.15">
      <c r="A14">
        <v>13</v>
      </c>
      <c r="B14" t="s">
        <v>3</v>
      </c>
      <c r="C14">
        <v>30</v>
      </c>
      <c r="D14">
        <v>30</v>
      </c>
      <c r="E14">
        <v>20</v>
      </c>
      <c r="F14">
        <v>20</v>
      </c>
      <c r="G14">
        <v>35</v>
      </c>
      <c r="H14">
        <v>35</v>
      </c>
      <c r="I14">
        <v>10</v>
      </c>
      <c r="J14">
        <v>10</v>
      </c>
      <c r="K14">
        <f t="shared" si="0"/>
        <v>95</v>
      </c>
      <c r="L14">
        <f t="shared" si="0"/>
        <v>95</v>
      </c>
    </row>
    <row r="15" spans="1:12" x14ac:dyDescent="0.15">
      <c r="A15">
        <v>14</v>
      </c>
      <c r="B15" t="s">
        <v>3</v>
      </c>
      <c r="C15">
        <v>30</v>
      </c>
      <c r="D15">
        <v>30</v>
      </c>
      <c r="E15">
        <v>25</v>
      </c>
      <c r="F15">
        <v>25</v>
      </c>
      <c r="G15">
        <v>35</v>
      </c>
      <c r="H15">
        <v>35</v>
      </c>
      <c r="I15">
        <v>10</v>
      </c>
      <c r="J15">
        <v>10</v>
      </c>
      <c r="K15">
        <f t="shared" si="0"/>
        <v>100</v>
      </c>
      <c r="L15">
        <f t="shared" si="0"/>
        <v>100</v>
      </c>
    </row>
    <row r="16" spans="1:12" x14ac:dyDescent="0.15">
      <c r="A16">
        <v>15</v>
      </c>
      <c r="B16" t="s">
        <v>3</v>
      </c>
      <c r="C16">
        <v>30</v>
      </c>
      <c r="D16">
        <v>30</v>
      </c>
      <c r="E16">
        <v>20</v>
      </c>
      <c r="F16">
        <v>20</v>
      </c>
      <c r="G16">
        <v>30</v>
      </c>
      <c r="H16">
        <v>30</v>
      </c>
      <c r="I16">
        <v>10</v>
      </c>
      <c r="J16">
        <v>10</v>
      </c>
      <c r="K16">
        <f t="shared" si="0"/>
        <v>90</v>
      </c>
      <c r="L16">
        <f t="shared" si="0"/>
        <v>90</v>
      </c>
    </row>
    <row r="17" spans="1:12" x14ac:dyDescent="0.15">
      <c r="A17">
        <v>16</v>
      </c>
      <c r="B17" t="s">
        <v>3</v>
      </c>
      <c r="C17">
        <v>30</v>
      </c>
      <c r="D17">
        <v>30</v>
      </c>
      <c r="E17">
        <v>25</v>
      </c>
      <c r="F17">
        <v>25</v>
      </c>
      <c r="G17">
        <v>35</v>
      </c>
      <c r="H17">
        <v>35</v>
      </c>
      <c r="I17">
        <v>10</v>
      </c>
      <c r="J17">
        <v>10</v>
      </c>
      <c r="K17">
        <f t="shared" si="0"/>
        <v>100</v>
      </c>
      <c r="L17">
        <f t="shared" si="0"/>
        <v>100</v>
      </c>
    </row>
    <row r="18" spans="1:12" x14ac:dyDescent="0.15">
      <c r="A18">
        <v>17</v>
      </c>
      <c r="B18" t="s">
        <v>3</v>
      </c>
      <c r="C18">
        <v>30</v>
      </c>
      <c r="D18">
        <v>30</v>
      </c>
      <c r="E18">
        <v>25</v>
      </c>
      <c r="F18">
        <v>25</v>
      </c>
      <c r="G18">
        <v>35</v>
      </c>
      <c r="H18">
        <v>35</v>
      </c>
      <c r="I18">
        <v>10</v>
      </c>
      <c r="J18">
        <v>10</v>
      </c>
      <c r="K18">
        <f t="shared" si="0"/>
        <v>100</v>
      </c>
      <c r="L18">
        <f t="shared" si="0"/>
        <v>100</v>
      </c>
    </row>
    <row r="19" spans="1:12" x14ac:dyDescent="0.15">
      <c r="A19">
        <v>18</v>
      </c>
      <c r="B19" t="s">
        <v>3</v>
      </c>
      <c r="C19">
        <v>30</v>
      </c>
      <c r="D19">
        <v>30</v>
      </c>
      <c r="E19">
        <v>20</v>
      </c>
      <c r="F19">
        <v>20</v>
      </c>
      <c r="G19">
        <v>35</v>
      </c>
      <c r="H19">
        <v>35</v>
      </c>
      <c r="I19">
        <v>10</v>
      </c>
      <c r="J19">
        <v>10</v>
      </c>
      <c r="K19">
        <f t="shared" si="0"/>
        <v>95</v>
      </c>
      <c r="L19">
        <f t="shared" si="0"/>
        <v>95</v>
      </c>
    </row>
    <row r="20" spans="1:12" x14ac:dyDescent="0.15">
      <c r="A20">
        <v>19</v>
      </c>
      <c r="B20" t="s">
        <v>3</v>
      </c>
      <c r="C20">
        <v>30</v>
      </c>
      <c r="D20">
        <v>30</v>
      </c>
      <c r="E20">
        <v>20</v>
      </c>
      <c r="F20">
        <v>20</v>
      </c>
      <c r="G20">
        <v>30</v>
      </c>
      <c r="H20">
        <v>35</v>
      </c>
      <c r="I20">
        <v>10</v>
      </c>
      <c r="J20">
        <v>10</v>
      </c>
      <c r="K20">
        <f t="shared" si="0"/>
        <v>90</v>
      </c>
      <c r="L20">
        <f t="shared" si="0"/>
        <v>95</v>
      </c>
    </row>
    <row r="21" spans="1:12" x14ac:dyDescent="0.15">
      <c r="A21">
        <v>20</v>
      </c>
      <c r="B21" t="s">
        <v>3</v>
      </c>
      <c r="C21">
        <v>25</v>
      </c>
      <c r="D21">
        <v>25</v>
      </c>
      <c r="E21">
        <v>15</v>
      </c>
      <c r="F21">
        <v>15</v>
      </c>
      <c r="G21">
        <v>30</v>
      </c>
      <c r="H21">
        <v>30</v>
      </c>
      <c r="I21">
        <v>10</v>
      </c>
      <c r="J21">
        <v>10</v>
      </c>
      <c r="K21">
        <f t="shared" si="0"/>
        <v>80</v>
      </c>
      <c r="L21">
        <f t="shared" si="0"/>
        <v>80</v>
      </c>
    </row>
    <row r="22" spans="1:12" x14ac:dyDescent="0.15">
      <c r="A22">
        <v>21</v>
      </c>
      <c r="B22" t="s">
        <v>3</v>
      </c>
      <c r="C22">
        <v>30</v>
      </c>
      <c r="D22">
        <v>30</v>
      </c>
      <c r="E22">
        <v>25</v>
      </c>
      <c r="F22">
        <v>20</v>
      </c>
      <c r="G22">
        <v>35</v>
      </c>
      <c r="H22">
        <v>30</v>
      </c>
      <c r="I22">
        <v>10</v>
      </c>
      <c r="J22">
        <v>5</v>
      </c>
      <c r="K22">
        <f t="shared" si="0"/>
        <v>100</v>
      </c>
      <c r="L22">
        <f t="shared" si="0"/>
        <v>85</v>
      </c>
    </row>
    <row r="23" spans="1:12" x14ac:dyDescent="0.15">
      <c r="A23">
        <v>22</v>
      </c>
      <c r="B23" t="s">
        <v>3</v>
      </c>
      <c r="C23">
        <v>25</v>
      </c>
      <c r="D23">
        <v>25</v>
      </c>
      <c r="E23">
        <v>20</v>
      </c>
      <c r="F23">
        <v>20</v>
      </c>
      <c r="G23">
        <v>25</v>
      </c>
      <c r="H23">
        <v>25</v>
      </c>
      <c r="I23">
        <v>10</v>
      </c>
      <c r="J23">
        <v>10</v>
      </c>
      <c r="K23">
        <f t="shared" si="0"/>
        <v>80</v>
      </c>
      <c r="L23">
        <f t="shared" si="0"/>
        <v>80</v>
      </c>
    </row>
    <row r="24" spans="1:12" x14ac:dyDescent="0.15">
      <c r="A24">
        <v>23</v>
      </c>
      <c r="B24" t="s">
        <v>3</v>
      </c>
      <c r="C24">
        <v>25</v>
      </c>
      <c r="D24">
        <v>25</v>
      </c>
      <c r="E24">
        <v>15</v>
      </c>
      <c r="F24">
        <v>15</v>
      </c>
      <c r="G24">
        <v>25</v>
      </c>
      <c r="H24">
        <v>25</v>
      </c>
      <c r="I24">
        <v>10</v>
      </c>
      <c r="J24">
        <v>10</v>
      </c>
      <c r="K24">
        <f t="shared" si="0"/>
        <v>75</v>
      </c>
      <c r="L24">
        <f t="shared" si="0"/>
        <v>75</v>
      </c>
    </row>
    <row r="25" spans="1:12" x14ac:dyDescent="0.15">
      <c r="A25">
        <v>24</v>
      </c>
      <c r="B25" t="s">
        <v>3</v>
      </c>
      <c r="C25">
        <v>25</v>
      </c>
      <c r="D25">
        <v>25</v>
      </c>
      <c r="E25">
        <v>15</v>
      </c>
      <c r="F25">
        <v>15</v>
      </c>
      <c r="G25">
        <v>25</v>
      </c>
      <c r="H25">
        <v>25</v>
      </c>
      <c r="I25">
        <v>10</v>
      </c>
      <c r="J25">
        <v>10</v>
      </c>
      <c r="K25">
        <f t="shared" si="0"/>
        <v>75</v>
      </c>
      <c r="L25">
        <f t="shared" si="0"/>
        <v>75</v>
      </c>
    </row>
    <row r="26" spans="1:12" x14ac:dyDescent="0.15">
      <c r="A26">
        <v>25</v>
      </c>
      <c r="B26" t="s">
        <v>3</v>
      </c>
      <c r="C26">
        <v>30</v>
      </c>
      <c r="D26">
        <v>30</v>
      </c>
      <c r="E26">
        <v>20</v>
      </c>
      <c r="F26">
        <v>20</v>
      </c>
      <c r="G26">
        <v>30</v>
      </c>
      <c r="H26">
        <v>30</v>
      </c>
      <c r="I26">
        <v>10</v>
      </c>
      <c r="J26">
        <v>10</v>
      </c>
      <c r="K26">
        <f t="shared" si="0"/>
        <v>90</v>
      </c>
      <c r="L26">
        <f t="shared" si="0"/>
        <v>90</v>
      </c>
    </row>
    <row r="27" spans="1:12" x14ac:dyDescent="0.15">
      <c r="A27">
        <v>26</v>
      </c>
      <c r="B27" t="s">
        <v>3</v>
      </c>
      <c r="C27">
        <v>30</v>
      </c>
      <c r="D27">
        <v>30</v>
      </c>
      <c r="E27">
        <v>25</v>
      </c>
      <c r="F27">
        <v>25</v>
      </c>
      <c r="G27">
        <v>35</v>
      </c>
      <c r="H27">
        <v>35</v>
      </c>
      <c r="I27">
        <v>10</v>
      </c>
      <c r="J27">
        <v>10</v>
      </c>
      <c r="K27">
        <f t="shared" si="0"/>
        <v>100</v>
      </c>
      <c r="L27">
        <f t="shared" si="0"/>
        <v>100</v>
      </c>
    </row>
    <row r="28" spans="1:12" x14ac:dyDescent="0.15">
      <c r="A28">
        <v>27</v>
      </c>
      <c r="B28" t="s">
        <v>3</v>
      </c>
      <c r="C28">
        <v>25</v>
      </c>
      <c r="D28">
        <v>25</v>
      </c>
      <c r="E28">
        <v>15</v>
      </c>
      <c r="F28">
        <v>15</v>
      </c>
      <c r="G28">
        <v>25</v>
      </c>
      <c r="H28">
        <v>25</v>
      </c>
      <c r="I28">
        <v>10</v>
      </c>
      <c r="J28">
        <v>10</v>
      </c>
      <c r="K28">
        <f t="shared" si="0"/>
        <v>75</v>
      </c>
      <c r="L28">
        <f t="shared" si="0"/>
        <v>75</v>
      </c>
    </row>
    <row r="29" spans="1:12" x14ac:dyDescent="0.15">
      <c r="A29">
        <v>28</v>
      </c>
      <c r="B29" t="s">
        <v>3</v>
      </c>
      <c r="C29">
        <v>25</v>
      </c>
      <c r="D29">
        <v>25</v>
      </c>
      <c r="E29">
        <v>20</v>
      </c>
      <c r="F29">
        <v>20</v>
      </c>
      <c r="G29">
        <v>30</v>
      </c>
      <c r="H29">
        <v>30</v>
      </c>
      <c r="I29">
        <v>10</v>
      </c>
      <c r="J29">
        <v>10</v>
      </c>
      <c r="K29">
        <f t="shared" si="0"/>
        <v>85</v>
      </c>
      <c r="L29">
        <f t="shared" si="0"/>
        <v>85</v>
      </c>
    </row>
    <row r="30" spans="1:12" x14ac:dyDescent="0.15">
      <c r="A30">
        <v>29</v>
      </c>
      <c r="B30" t="s">
        <v>3</v>
      </c>
      <c r="C30">
        <v>30</v>
      </c>
      <c r="D30">
        <v>30</v>
      </c>
      <c r="E30">
        <v>20</v>
      </c>
      <c r="F30">
        <v>20</v>
      </c>
      <c r="G30">
        <v>30</v>
      </c>
      <c r="H30">
        <v>30</v>
      </c>
      <c r="I30">
        <v>10</v>
      </c>
      <c r="J30">
        <v>10</v>
      </c>
      <c r="K30">
        <f t="shared" si="0"/>
        <v>90</v>
      </c>
      <c r="L30">
        <f t="shared" si="0"/>
        <v>90</v>
      </c>
    </row>
    <row r="31" spans="1:12" x14ac:dyDescent="0.15">
      <c r="A31">
        <v>30</v>
      </c>
      <c r="B31" t="s">
        <v>3</v>
      </c>
      <c r="C31">
        <v>30</v>
      </c>
      <c r="D31">
        <v>30</v>
      </c>
      <c r="E31">
        <v>25</v>
      </c>
      <c r="F31">
        <v>25</v>
      </c>
      <c r="G31">
        <v>30</v>
      </c>
      <c r="H31">
        <v>30</v>
      </c>
      <c r="I31">
        <v>10</v>
      </c>
      <c r="J31">
        <v>10</v>
      </c>
      <c r="K31">
        <f t="shared" si="0"/>
        <v>95</v>
      </c>
      <c r="L31">
        <f t="shared" si="0"/>
        <v>95</v>
      </c>
    </row>
    <row r="32" spans="1:12" x14ac:dyDescent="0.15">
      <c r="A32">
        <v>31</v>
      </c>
      <c r="B32" t="s">
        <v>3</v>
      </c>
      <c r="C32">
        <v>30</v>
      </c>
      <c r="D32">
        <v>30</v>
      </c>
      <c r="E32">
        <v>25</v>
      </c>
      <c r="F32">
        <v>25</v>
      </c>
      <c r="G32">
        <v>35</v>
      </c>
      <c r="H32">
        <v>35</v>
      </c>
      <c r="I32">
        <v>10</v>
      </c>
      <c r="J32">
        <v>10</v>
      </c>
      <c r="K32">
        <f t="shared" si="0"/>
        <v>100</v>
      </c>
      <c r="L32">
        <f t="shared" si="0"/>
        <v>100</v>
      </c>
    </row>
    <row r="33" spans="1:12" x14ac:dyDescent="0.15">
      <c r="A33">
        <v>32</v>
      </c>
      <c r="B33" t="s">
        <v>3</v>
      </c>
      <c r="C33">
        <v>30</v>
      </c>
      <c r="D33">
        <v>30</v>
      </c>
      <c r="E33">
        <v>25</v>
      </c>
      <c r="F33">
        <v>25</v>
      </c>
      <c r="G33">
        <v>30</v>
      </c>
      <c r="H33">
        <v>30</v>
      </c>
      <c r="I33">
        <v>10</v>
      </c>
      <c r="J33">
        <v>10</v>
      </c>
      <c r="K33">
        <f t="shared" si="0"/>
        <v>95</v>
      </c>
      <c r="L33">
        <f t="shared" si="0"/>
        <v>95</v>
      </c>
    </row>
    <row r="34" spans="1:12" x14ac:dyDescent="0.15">
      <c r="A34">
        <v>33</v>
      </c>
      <c r="B34" t="s">
        <v>3</v>
      </c>
      <c r="C34">
        <v>30</v>
      </c>
      <c r="D34">
        <v>30</v>
      </c>
      <c r="E34">
        <v>25</v>
      </c>
      <c r="F34">
        <v>25</v>
      </c>
      <c r="G34">
        <v>35</v>
      </c>
      <c r="H34">
        <v>35</v>
      </c>
      <c r="I34">
        <v>10</v>
      </c>
      <c r="J34">
        <v>10</v>
      </c>
      <c r="K34">
        <f t="shared" ref="K34:L48" si="1">SUM(C34,E34,G34,I34)</f>
        <v>100</v>
      </c>
      <c r="L34">
        <f t="shared" si="1"/>
        <v>100</v>
      </c>
    </row>
    <row r="35" spans="1:12" x14ac:dyDescent="0.15">
      <c r="A35">
        <v>34</v>
      </c>
      <c r="B35" t="s">
        <v>3</v>
      </c>
      <c r="C35">
        <v>25</v>
      </c>
      <c r="D35">
        <v>25</v>
      </c>
      <c r="E35">
        <v>20</v>
      </c>
      <c r="F35">
        <v>20</v>
      </c>
      <c r="G35">
        <v>30</v>
      </c>
      <c r="H35">
        <v>30</v>
      </c>
      <c r="I35">
        <v>10</v>
      </c>
      <c r="J35">
        <v>10</v>
      </c>
      <c r="K35">
        <f t="shared" si="1"/>
        <v>85</v>
      </c>
      <c r="L35">
        <f t="shared" si="1"/>
        <v>85</v>
      </c>
    </row>
    <row r="36" spans="1:12" x14ac:dyDescent="0.15">
      <c r="A36">
        <v>35</v>
      </c>
      <c r="B36" t="s">
        <v>3</v>
      </c>
      <c r="C36">
        <v>30</v>
      </c>
      <c r="D36">
        <v>30</v>
      </c>
      <c r="E36">
        <v>20</v>
      </c>
      <c r="F36">
        <v>20</v>
      </c>
      <c r="G36">
        <v>30</v>
      </c>
      <c r="H36">
        <v>30</v>
      </c>
      <c r="I36">
        <v>10</v>
      </c>
      <c r="J36">
        <v>10</v>
      </c>
      <c r="K36">
        <f t="shared" si="1"/>
        <v>90</v>
      </c>
      <c r="L36">
        <f t="shared" si="1"/>
        <v>90</v>
      </c>
    </row>
    <row r="37" spans="1:12" x14ac:dyDescent="0.15">
      <c r="A37">
        <v>36</v>
      </c>
      <c r="B37" t="s">
        <v>3</v>
      </c>
      <c r="C37">
        <v>30</v>
      </c>
      <c r="D37">
        <v>30</v>
      </c>
      <c r="E37">
        <v>20</v>
      </c>
      <c r="F37">
        <v>25</v>
      </c>
      <c r="G37">
        <v>25</v>
      </c>
      <c r="H37">
        <v>25</v>
      </c>
      <c r="I37">
        <v>10</v>
      </c>
      <c r="J37">
        <v>10</v>
      </c>
      <c r="K37">
        <f t="shared" si="1"/>
        <v>85</v>
      </c>
      <c r="L37">
        <f t="shared" si="1"/>
        <v>90</v>
      </c>
    </row>
    <row r="38" spans="1:12" x14ac:dyDescent="0.15">
      <c r="A38">
        <v>37</v>
      </c>
      <c r="B38" t="s">
        <v>3</v>
      </c>
      <c r="C38">
        <v>30</v>
      </c>
      <c r="D38">
        <v>30</v>
      </c>
      <c r="E38">
        <v>20</v>
      </c>
      <c r="F38">
        <v>20</v>
      </c>
      <c r="G38">
        <v>35</v>
      </c>
      <c r="H38">
        <v>35</v>
      </c>
      <c r="I38">
        <v>10</v>
      </c>
      <c r="J38">
        <v>10</v>
      </c>
      <c r="K38">
        <f t="shared" si="1"/>
        <v>95</v>
      </c>
      <c r="L38">
        <f t="shared" si="1"/>
        <v>95</v>
      </c>
    </row>
    <row r="39" spans="1:12" x14ac:dyDescent="0.15">
      <c r="A39">
        <v>38</v>
      </c>
      <c r="B39" t="s">
        <v>3</v>
      </c>
      <c r="C39">
        <v>20</v>
      </c>
      <c r="D39">
        <v>20</v>
      </c>
      <c r="E39">
        <v>20</v>
      </c>
      <c r="F39">
        <v>20</v>
      </c>
      <c r="G39">
        <v>30</v>
      </c>
      <c r="H39">
        <v>30</v>
      </c>
      <c r="I39">
        <v>10</v>
      </c>
      <c r="J39">
        <v>10</v>
      </c>
      <c r="K39">
        <f t="shared" si="1"/>
        <v>80</v>
      </c>
      <c r="L39">
        <f t="shared" si="1"/>
        <v>80</v>
      </c>
    </row>
    <row r="40" spans="1:12" x14ac:dyDescent="0.15">
      <c r="A40">
        <v>39</v>
      </c>
      <c r="B40" t="s">
        <v>3</v>
      </c>
      <c r="C40">
        <v>30</v>
      </c>
      <c r="D40">
        <v>30</v>
      </c>
      <c r="E40">
        <v>20</v>
      </c>
      <c r="F40">
        <v>20</v>
      </c>
      <c r="G40">
        <v>30</v>
      </c>
      <c r="H40">
        <v>30</v>
      </c>
      <c r="I40">
        <v>10</v>
      </c>
      <c r="J40">
        <v>10</v>
      </c>
      <c r="K40">
        <f t="shared" si="1"/>
        <v>90</v>
      </c>
      <c r="L40">
        <f t="shared" si="1"/>
        <v>90</v>
      </c>
    </row>
    <row r="41" spans="1:12" x14ac:dyDescent="0.15">
      <c r="A41">
        <v>40</v>
      </c>
      <c r="B41" t="s">
        <v>3</v>
      </c>
      <c r="C41">
        <v>25</v>
      </c>
      <c r="D41">
        <v>25</v>
      </c>
      <c r="E41">
        <v>25</v>
      </c>
      <c r="F41">
        <v>25</v>
      </c>
      <c r="G41">
        <v>30</v>
      </c>
      <c r="H41">
        <v>30</v>
      </c>
      <c r="I41">
        <v>10</v>
      </c>
      <c r="J41">
        <v>10</v>
      </c>
      <c r="K41">
        <f t="shared" si="1"/>
        <v>90</v>
      </c>
      <c r="L41">
        <f t="shared" si="1"/>
        <v>90</v>
      </c>
    </row>
    <row r="42" spans="1:12" x14ac:dyDescent="0.15">
      <c r="A42">
        <v>41</v>
      </c>
      <c r="B42" t="s">
        <v>3</v>
      </c>
      <c r="C42">
        <v>30</v>
      </c>
      <c r="D42">
        <v>30</v>
      </c>
      <c r="E42">
        <v>20</v>
      </c>
      <c r="F42">
        <v>20</v>
      </c>
      <c r="G42">
        <v>30</v>
      </c>
      <c r="H42">
        <v>30</v>
      </c>
      <c r="I42">
        <v>10</v>
      </c>
      <c r="J42">
        <v>10</v>
      </c>
      <c r="K42">
        <f t="shared" si="1"/>
        <v>90</v>
      </c>
      <c r="L42">
        <f t="shared" si="1"/>
        <v>90</v>
      </c>
    </row>
    <row r="43" spans="1:12" x14ac:dyDescent="0.15">
      <c r="A43">
        <v>42</v>
      </c>
      <c r="B43" t="s">
        <v>3</v>
      </c>
      <c r="C43">
        <v>25</v>
      </c>
      <c r="D43">
        <v>25</v>
      </c>
      <c r="E43">
        <v>20</v>
      </c>
      <c r="F43">
        <v>25</v>
      </c>
      <c r="G43">
        <v>25</v>
      </c>
      <c r="H43">
        <v>30</v>
      </c>
      <c r="I43">
        <v>10</v>
      </c>
      <c r="J43">
        <v>10</v>
      </c>
      <c r="K43">
        <f t="shared" si="1"/>
        <v>80</v>
      </c>
      <c r="L43">
        <f t="shared" si="1"/>
        <v>90</v>
      </c>
    </row>
    <row r="44" spans="1:12" x14ac:dyDescent="0.15">
      <c r="A44">
        <v>43</v>
      </c>
      <c r="B44" t="s">
        <v>3</v>
      </c>
      <c r="C44">
        <v>30</v>
      </c>
      <c r="D44">
        <v>30</v>
      </c>
      <c r="E44">
        <v>20</v>
      </c>
      <c r="F44">
        <v>20</v>
      </c>
      <c r="G44">
        <v>35</v>
      </c>
      <c r="H44">
        <v>35</v>
      </c>
      <c r="I44">
        <v>10</v>
      </c>
      <c r="J44">
        <v>10</v>
      </c>
      <c r="K44">
        <f t="shared" si="1"/>
        <v>95</v>
      </c>
      <c r="L44">
        <f t="shared" si="1"/>
        <v>95</v>
      </c>
    </row>
    <row r="45" spans="1:12" x14ac:dyDescent="0.15">
      <c r="A45">
        <v>44</v>
      </c>
      <c r="B45" t="s">
        <v>3</v>
      </c>
      <c r="C45">
        <v>30</v>
      </c>
      <c r="D45">
        <v>30</v>
      </c>
      <c r="E45">
        <v>20</v>
      </c>
      <c r="F45">
        <v>20</v>
      </c>
      <c r="G45">
        <v>30</v>
      </c>
      <c r="H45">
        <v>30</v>
      </c>
      <c r="I45">
        <v>10</v>
      </c>
      <c r="J45">
        <v>10</v>
      </c>
      <c r="K45">
        <f t="shared" si="1"/>
        <v>90</v>
      </c>
      <c r="L45">
        <f t="shared" si="1"/>
        <v>90</v>
      </c>
    </row>
    <row r="46" spans="1:12" x14ac:dyDescent="0.15">
      <c r="A46">
        <v>45</v>
      </c>
      <c r="B46" t="s">
        <v>3</v>
      </c>
      <c r="C46">
        <v>30</v>
      </c>
      <c r="D46">
        <v>30</v>
      </c>
      <c r="E46">
        <v>20</v>
      </c>
      <c r="F46">
        <v>20</v>
      </c>
      <c r="G46">
        <v>35</v>
      </c>
      <c r="H46">
        <v>35</v>
      </c>
      <c r="I46">
        <v>10</v>
      </c>
      <c r="J46">
        <v>10</v>
      </c>
      <c r="K46">
        <f t="shared" si="1"/>
        <v>95</v>
      </c>
      <c r="L46">
        <f t="shared" si="1"/>
        <v>95</v>
      </c>
    </row>
    <row r="47" spans="1:12" x14ac:dyDescent="0.15">
      <c r="A47">
        <v>46</v>
      </c>
      <c r="B47" t="s">
        <v>3</v>
      </c>
      <c r="C47">
        <v>30</v>
      </c>
      <c r="D47">
        <v>30</v>
      </c>
      <c r="E47">
        <v>20</v>
      </c>
      <c r="F47">
        <v>20</v>
      </c>
      <c r="G47">
        <v>30</v>
      </c>
      <c r="H47">
        <v>30</v>
      </c>
      <c r="I47">
        <v>10</v>
      </c>
      <c r="J47">
        <v>10</v>
      </c>
      <c r="K47">
        <f t="shared" si="1"/>
        <v>90</v>
      </c>
      <c r="L47">
        <f t="shared" si="1"/>
        <v>90</v>
      </c>
    </row>
    <row r="48" spans="1:12" x14ac:dyDescent="0.15">
      <c r="A48">
        <v>47</v>
      </c>
      <c r="B48" t="s">
        <v>3</v>
      </c>
      <c r="C48">
        <v>30</v>
      </c>
      <c r="D48">
        <v>30</v>
      </c>
      <c r="E48">
        <v>25</v>
      </c>
      <c r="F48">
        <v>25</v>
      </c>
      <c r="G48">
        <v>30</v>
      </c>
      <c r="H48">
        <v>30</v>
      </c>
      <c r="I48">
        <v>10</v>
      </c>
      <c r="J48">
        <v>10</v>
      </c>
      <c r="K48">
        <f t="shared" si="1"/>
        <v>95</v>
      </c>
      <c r="L48">
        <f t="shared" si="1"/>
        <v>95</v>
      </c>
    </row>
    <row r="49" spans="1:12" x14ac:dyDescent="0.15">
      <c r="A49">
        <v>1</v>
      </c>
      <c r="B49" t="s">
        <v>4</v>
      </c>
      <c r="C49">
        <v>30</v>
      </c>
      <c r="D49">
        <v>30</v>
      </c>
      <c r="E49">
        <v>25</v>
      </c>
      <c r="F49">
        <v>25</v>
      </c>
      <c r="G49">
        <v>35</v>
      </c>
      <c r="H49">
        <v>35</v>
      </c>
      <c r="I49">
        <v>10</v>
      </c>
      <c r="J49">
        <v>10</v>
      </c>
      <c r="K49">
        <f t="shared" ref="K49:L63" si="2">SUM(C49,E49,G49,I49)</f>
        <v>100</v>
      </c>
      <c r="L49">
        <f t="shared" si="2"/>
        <v>100</v>
      </c>
    </row>
    <row r="50" spans="1:12" x14ac:dyDescent="0.15">
      <c r="A50">
        <v>2</v>
      </c>
      <c r="B50" t="s">
        <v>4</v>
      </c>
      <c r="C50">
        <v>30</v>
      </c>
      <c r="D50">
        <v>30</v>
      </c>
      <c r="E50">
        <v>25</v>
      </c>
      <c r="F50">
        <v>25</v>
      </c>
      <c r="G50">
        <v>35</v>
      </c>
      <c r="H50">
        <v>35</v>
      </c>
      <c r="I50">
        <v>10</v>
      </c>
      <c r="J50">
        <v>10</v>
      </c>
      <c r="K50">
        <f t="shared" si="2"/>
        <v>100</v>
      </c>
      <c r="L50">
        <f t="shared" si="2"/>
        <v>100</v>
      </c>
    </row>
    <row r="51" spans="1:12" x14ac:dyDescent="0.15">
      <c r="A51">
        <v>3</v>
      </c>
      <c r="B51" t="s">
        <v>4</v>
      </c>
      <c r="C51">
        <v>30</v>
      </c>
      <c r="D51">
        <v>30</v>
      </c>
      <c r="E51">
        <v>20</v>
      </c>
      <c r="F51">
        <v>20</v>
      </c>
      <c r="G51">
        <v>30</v>
      </c>
      <c r="H51">
        <v>30</v>
      </c>
      <c r="I51">
        <v>10</v>
      </c>
      <c r="J51">
        <v>10</v>
      </c>
      <c r="K51">
        <f t="shared" si="2"/>
        <v>90</v>
      </c>
      <c r="L51">
        <f t="shared" si="2"/>
        <v>90</v>
      </c>
    </row>
    <row r="52" spans="1:12" x14ac:dyDescent="0.15">
      <c r="A52">
        <v>4</v>
      </c>
      <c r="B52" t="s">
        <v>4</v>
      </c>
      <c r="C52">
        <v>30</v>
      </c>
      <c r="D52">
        <v>30</v>
      </c>
      <c r="E52">
        <v>25</v>
      </c>
      <c r="F52">
        <v>25</v>
      </c>
      <c r="G52">
        <v>35</v>
      </c>
      <c r="H52">
        <v>35</v>
      </c>
      <c r="I52">
        <v>10</v>
      </c>
      <c r="J52">
        <v>10</v>
      </c>
      <c r="K52">
        <f t="shared" si="2"/>
        <v>100</v>
      </c>
      <c r="L52">
        <f t="shared" si="2"/>
        <v>100</v>
      </c>
    </row>
    <row r="53" spans="1:12" x14ac:dyDescent="0.15">
      <c r="A53">
        <v>5</v>
      </c>
      <c r="B53" t="s">
        <v>4</v>
      </c>
      <c r="C53">
        <v>30</v>
      </c>
      <c r="D53">
        <v>30</v>
      </c>
      <c r="E53">
        <v>25</v>
      </c>
      <c r="F53">
        <v>25</v>
      </c>
      <c r="G53">
        <v>35</v>
      </c>
      <c r="H53">
        <v>35</v>
      </c>
      <c r="I53">
        <v>10</v>
      </c>
      <c r="J53">
        <v>10</v>
      </c>
      <c r="K53">
        <f t="shared" si="2"/>
        <v>100</v>
      </c>
      <c r="L53">
        <f t="shared" si="2"/>
        <v>100</v>
      </c>
    </row>
    <row r="54" spans="1:12" x14ac:dyDescent="0.15">
      <c r="A54">
        <v>6</v>
      </c>
      <c r="B54" t="s">
        <v>4</v>
      </c>
      <c r="C54">
        <v>30</v>
      </c>
      <c r="D54">
        <v>30</v>
      </c>
      <c r="E54">
        <v>20</v>
      </c>
      <c r="F54">
        <v>20</v>
      </c>
      <c r="G54">
        <v>30</v>
      </c>
      <c r="H54">
        <v>30</v>
      </c>
      <c r="I54">
        <v>10</v>
      </c>
      <c r="J54">
        <v>10</v>
      </c>
      <c r="K54">
        <f t="shared" si="2"/>
        <v>90</v>
      </c>
      <c r="L54">
        <f t="shared" si="2"/>
        <v>90</v>
      </c>
    </row>
    <row r="55" spans="1:12" x14ac:dyDescent="0.15">
      <c r="A55">
        <v>7</v>
      </c>
      <c r="B55" t="s">
        <v>4</v>
      </c>
      <c r="C55">
        <v>30</v>
      </c>
      <c r="D55">
        <v>30</v>
      </c>
      <c r="E55">
        <v>25</v>
      </c>
      <c r="F55">
        <v>25</v>
      </c>
      <c r="G55">
        <v>35</v>
      </c>
      <c r="H55">
        <v>35</v>
      </c>
      <c r="I55">
        <v>10</v>
      </c>
      <c r="J55">
        <v>10</v>
      </c>
      <c r="K55">
        <f t="shared" si="2"/>
        <v>100</v>
      </c>
      <c r="L55">
        <f t="shared" si="2"/>
        <v>100</v>
      </c>
    </row>
    <row r="56" spans="1:12" x14ac:dyDescent="0.15">
      <c r="A56">
        <v>8</v>
      </c>
      <c r="B56" t="s">
        <v>4</v>
      </c>
      <c r="C56">
        <v>30</v>
      </c>
      <c r="D56">
        <v>30</v>
      </c>
      <c r="E56">
        <v>25</v>
      </c>
      <c r="F56">
        <v>25</v>
      </c>
      <c r="G56">
        <v>35</v>
      </c>
      <c r="H56">
        <v>35</v>
      </c>
      <c r="I56">
        <v>10</v>
      </c>
      <c r="J56">
        <v>10</v>
      </c>
      <c r="K56">
        <f t="shared" si="2"/>
        <v>100</v>
      </c>
      <c r="L56">
        <f t="shared" si="2"/>
        <v>100</v>
      </c>
    </row>
    <row r="57" spans="1:12" x14ac:dyDescent="0.15">
      <c r="A57">
        <v>9</v>
      </c>
      <c r="B57" t="s">
        <v>4</v>
      </c>
      <c r="C57">
        <v>30</v>
      </c>
      <c r="D57">
        <v>30</v>
      </c>
      <c r="E57">
        <v>25</v>
      </c>
      <c r="F57">
        <v>25</v>
      </c>
      <c r="G57">
        <v>35</v>
      </c>
      <c r="H57">
        <v>35</v>
      </c>
      <c r="I57">
        <v>10</v>
      </c>
      <c r="J57">
        <v>10</v>
      </c>
      <c r="K57">
        <f t="shared" si="2"/>
        <v>100</v>
      </c>
      <c r="L57">
        <f t="shared" si="2"/>
        <v>100</v>
      </c>
    </row>
    <row r="58" spans="1:12" x14ac:dyDescent="0.15">
      <c r="A58">
        <v>10</v>
      </c>
      <c r="B58" t="s">
        <v>4</v>
      </c>
      <c r="C58">
        <v>30</v>
      </c>
      <c r="D58">
        <v>30</v>
      </c>
      <c r="E58">
        <v>25</v>
      </c>
      <c r="F58">
        <v>25</v>
      </c>
      <c r="G58">
        <v>35</v>
      </c>
      <c r="H58">
        <v>35</v>
      </c>
      <c r="I58">
        <v>10</v>
      </c>
      <c r="J58">
        <v>10</v>
      </c>
      <c r="K58">
        <f t="shared" si="2"/>
        <v>100</v>
      </c>
      <c r="L58">
        <f t="shared" si="2"/>
        <v>100</v>
      </c>
    </row>
    <row r="59" spans="1:12" x14ac:dyDescent="0.15">
      <c r="A59">
        <v>11</v>
      </c>
      <c r="B59" t="s">
        <v>4</v>
      </c>
      <c r="C59">
        <v>30</v>
      </c>
      <c r="D59">
        <v>30</v>
      </c>
      <c r="E59">
        <v>25</v>
      </c>
      <c r="F59">
        <v>25</v>
      </c>
      <c r="G59">
        <v>35</v>
      </c>
      <c r="H59">
        <v>35</v>
      </c>
      <c r="I59">
        <v>10</v>
      </c>
      <c r="J59">
        <v>10</v>
      </c>
      <c r="K59">
        <f t="shared" si="2"/>
        <v>100</v>
      </c>
      <c r="L59">
        <f t="shared" si="2"/>
        <v>100</v>
      </c>
    </row>
    <row r="60" spans="1:12" x14ac:dyDescent="0.15">
      <c r="A60">
        <v>12</v>
      </c>
      <c r="B60" t="s">
        <v>4</v>
      </c>
      <c r="C60">
        <v>30</v>
      </c>
      <c r="D60">
        <v>30</v>
      </c>
      <c r="E60">
        <v>25</v>
      </c>
      <c r="F60">
        <v>25</v>
      </c>
      <c r="G60">
        <v>35</v>
      </c>
      <c r="H60">
        <v>35</v>
      </c>
      <c r="I60">
        <v>10</v>
      </c>
      <c r="J60">
        <v>10</v>
      </c>
      <c r="K60">
        <f t="shared" si="2"/>
        <v>100</v>
      </c>
      <c r="L60">
        <f t="shared" si="2"/>
        <v>100</v>
      </c>
    </row>
    <row r="61" spans="1:12" x14ac:dyDescent="0.15">
      <c r="A61">
        <v>13</v>
      </c>
      <c r="B61" t="s">
        <v>4</v>
      </c>
      <c r="C61">
        <v>30</v>
      </c>
      <c r="D61">
        <v>30</v>
      </c>
      <c r="E61">
        <v>25</v>
      </c>
      <c r="F61">
        <v>25</v>
      </c>
      <c r="G61">
        <v>35</v>
      </c>
      <c r="H61">
        <v>35</v>
      </c>
      <c r="I61">
        <v>10</v>
      </c>
      <c r="J61">
        <v>10</v>
      </c>
      <c r="K61">
        <f t="shared" si="2"/>
        <v>100</v>
      </c>
      <c r="L61">
        <f t="shared" si="2"/>
        <v>100</v>
      </c>
    </row>
    <row r="62" spans="1:12" x14ac:dyDescent="0.15">
      <c r="A62">
        <v>14</v>
      </c>
      <c r="B62" t="s">
        <v>4</v>
      </c>
      <c r="C62">
        <v>30</v>
      </c>
      <c r="D62">
        <v>30</v>
      </c>
      <c r="E62">
        <v>25</v>
      </c>
      <c r="F62">
        <v>25</v>
      </c>
      <c r="G62">
        <v>35</v>
      </c>
      <c r="H62">
        <v>35</v>
      </c>
      <c r="I62">
        <v>10</v>
      </c>
      <c r="J62">
        <v>10</v>
      </c>
      <c r="K62">
        <f t="shared" si="2"/>
        <v>100</v>
      </c>
      <c r="L62">
        <f t="shared" si="2"/>
        <v>100</v>
      </c>
    </row>
    <row r="63" spans="1:12" x14ac:dyDescent="0.15">
      <c r="A63">
        <v>15</v>
      </c>
      <c r="B63" t="s">
        <v>4</v>
      </c>
      <c r="C63">
        <v>30</v>
      </c>
      <c r="D63">
        <v>30</v>
      </c>
      <c r="E63">
        <v>25</v>
      </c>
      <c r="F63">
        <v>25</v>
      </c>
      <c r="G63">
        <v>35</v>
      </c>
      <c r="H63">
        <v>35</v>
      </c>
      <c r="I63">
        <v>10</v>
      </c>
      <c r="J63">
        <v>10</v>
      </c>
      <c r="K63">
        <f t="shared" si="2"/>
        <v>100</v>
      </c>
      <c r="L63">
        <f t="shared" si="2"/>
        <v>100</v>
      </c>
    </row>
    <row r="64" spans="1:12" x14ac:dyDescent="0.15">
      <c r="A64">
        <v>16</v>
      </c>
      <c r="B64" t="s">
        <v>4</v>
      </c>
    </row>
    <row r="65" spans="1:12" x14ac:dyDescent="0.15">
      <c r="A65">
        <v>17</v>
      </c>
      <c r="B65" t="s">
        <v>4</v>
      </c>
      <c r="C65">
        <v>30</v>
      </c>
      <c r="D65">
        <v>30</v>
      </c>
      <c r="E65">
        <v>25</v>
      </c>
      <c r="F65">
        <v>25</v>
      </c>
      <c r="G65">
        <v>35</v>
      </c>
      <c r="H65">
        <v>35</v>
      </c>
      <c r="I65">
        <v>10</v>
      </c>
      <c r="J65">
        <v>10</v>
      </c>
      <c r="K65">
        <f t="shared" ref="K65:L95" si="3">SUM(C65,E65,G65,I65)</f>
        <v>100</v>
      </c>
      <c r="L65">
        <f t="shared" si="3"/>
        <v>100</v>
      </c>
    </row>
    <row r="66" spans="1:12" x14ac:dyDescent="0.15">
      <c r="A66">
        <v>18</v>
      </c>
      <c r="B66" t="s">
        <v>4</v>
      </c>
      <c r="C66">
        <v>30</v>
      </c>
      <c r="D66">
        <v>30</v>
      </c>
      <c r="E66">
        <v>25</v>
      </c>
      <c r="F66">
        <v>25</v>
      </c>
      <c r="G66">
        <v>35</v>
      </c>
      <c r="H66">
        <v>35</v>
      </c>
      <c r="I66">
        <v>10</v>
      </c>
      <c r="J66">
        <v>10</v>
      </c>
      <c r="K66">
        <f t="shared" si="3"/>
        <v>100</v>
      </c>
      <c r="L66">
        <f t="shared" si="3"/>
        <v>100</v>
      </c>
    </row>
    <row r="67" spans="1:12" x14ac:dyDescent="0.15">
      <c r="A67">
        <v>19</v>
      </c>
      <c r="B67" t="s">
        <v>4</v>
      </c>
      <c r="C67">
        <v>30</v>
      </c>
      <c r="D67">
        <v>30</v>
      </c>
      <c r="E67">
        <v>20</v>
      </c>
      <c r="F67">
        <v>20</v>
      </c>
      <c r="G67">
        <v>35</v>
      </c>
      <c r="H67">
        <v>35</v>
      </c>
      <c r="I67">
        <v>10</v>
      </c>
      <c r="J67">
        <v>10</v>
      </c>
      <c r="K67">
        <f t="shared" si="3"/>
        <v>95</v>
      </c>
      <c r="L67">
        <f t="shared" si="3"/>
        <v>95</v>
      </c>
    </row>
    <row r="68" spans="1:12" x14ac:dyDescent="0.15">
      <c r="A68">
        <v>20</v>
      </c>
      <c r="B68" t="s">
        <v>4</v>
      </c>
      <c r="C68">
        <v>25</v>
      </c>
      <c r="D68">
        <v>25</v>
      </c>
      <c r="E68">
        <v>15</v>
      </c>
      <c r="F68">
        <v>15</v>
      </c>
      <c r="G68">
        <v>30</v>
      </c>
      <c r="H68">
        <v>30</v>
      </c>
      <c r="I68">
        <v>10</v>
      </c>
      <c r="J68">
        <v>10</v>
      </c>
      <c r="K68">
        <f t="shared" si="3"/>
        <v>80</v>
      </c>
      <c r="L68">
        <f t="shared" si="3"/>
        <v>80</v>
      </c>
    </row>
    <row r="69" spans="1:12" x14ac:dyDescent="0.15">
      <c r="A69">
        <v>21</v>
      </c>
      <c r="B69" t="s">
        <v>4</v>
      </c>
      <c r="C69">
        <v>30</v>
      </c>
      <c r="D69">
        <v>30</v>
      </c>
      <c r="E69">
        <v>25</v>
      </c>
      <c r="F69">
        <v>25</v>
      </c>
      <c r="G69">
        <v>35</v>
      </c>
      <c r="H69">
        <v>35</v>
      </c>
      <c r="I69">
        <v>10</v>
      </c>
      <c r="J69">
        <v>10</v>
      </c>
      <c r="K69">
        <f t="shared" si="3"/>
        <v>100</v>
      </c>
      <c r="L69">
        <f t="shared" si="3"/>
        <v>100</v>
      </c>
    </row>
    <row r="70" spans="1:12" x14ac:dyDescent="0.15">
      <c r="A70">
        <v>22</v>
      </c>
      <c r="B70" t="s">
        <v>4</v>
      </c>
      <c r="C70">
        <v>30</v>
      </c>
      <c r="D70">
        <v>30</v>
      </c>
      <c r="E70">
        <v>20</v>
      </c>
      <c r="F70">
        <v>20</v>
      </c>
      <c r="G70">
        <v>25</v>
      </c>
      <c r="H70">
        <v>25</v>
      </c>
      <c r="I70">
        <v>10</v>
      </c>
      <c r="J70">
        <v>10</v>
      </c>
      <c r="K70">
        <f t="shared" si="3"/>
        <v>85</v>
      </c>
      <c r="L70">
        <f t="shared" si="3"/>
        <v>85</v>
      </c>
    </row>
    <row r="71" spans="1:12" x14ac:dyDescent="0.15">
      <c r="A71">
        <v>23</v>
      </c>
      <c r="B71" t="s">
        <v>4</v>
      </c>
      <c r="C71">
        <v>25</v>
      </c>
      <c r="D71">
        <v>25</v>
      </c>
      <c r="E71">
        <v>15</v>
      </c>
      <c r="F71">
        <v>15</v>
      </c>
      <c r="G71">
        <v>25</v>
      </c>
      <c r="H71">
        <v>25</v>
      </c>
      <c r="I71">
        <v>10</v>
      </c>
      <c r="J71">
        <v>10</v>
      </c>
      <c r="K71">
        <f t="shared" si="3"/>
        <v>75</v>
      </c>
      <c r="L71">
        <f t="shared" si="3"/>
        <v>75</v>
      </c>
    </row>
    <row r="72" spans="1:12" x14ac:dyDescent="0.15">
      <c r="A72">
        <v>24</v>
      </c>
      <c r="B72" t="s">
        <v>4</v>
      </c>
      <c r="C72">
        <v>25</v>
      </c>
      <c r="D72">
        <v>25</v>
      </c>
      <c r="E72">
        <v>20</v>
      </c>
      <c r="F72">
        <v>20</v>
      </c>
      <c r="G72">
        <v>30</v>
      </c>
      <c r="H72">
        <v>30</v>
      </c>
      <c r="I72">
        <v>10</v>
      </c>
      <c r="J72">
        <v>10</v>
      </c>
      <c r="K72">
        <f t="shared" si="3"/>
        <v>85</v>
      </c>
      <c r="L72">
        <f t="shared" si="3"/>
        <v>85</v>
      </c>
    </row>
    <row r="73" spans="1:12" x14ac:dyDescent="0.15">
      <c r="A73">
        <v>25</v>
      </c>
      <c r="B73" t="s">
        <v>4</v>
      </c>
      <c r="C73">
        <v>30</v>
      </c>
      <c r="D73">
        <v>30</v>
      </c>
      <c r="E73">
        <v>20</v>
      </c>
      <c r="F73">
        <v>20</v>
      </c>
      <c r="G73">
        <v>35</v>
      </c>
      <c r="H73">
        <v>30</v>
      </c>
      <c r="I73">
        <v>10</v>
      </c>
      <c r="J73">
        <v>10</v>
      </c>
      <c r="K73">
        <f t="shared" si="3"/>
        <v>95</v>
      </c>
      <c r="L73">
        <f t="shared" si="3"/>
        <v>90</v>
      </c>
    </row>
    <row r="74" spans="1:12" x14ac:dyDescent="0.15">
      <c r="A74">
        <v>26</v>
      </c>
      <c r="B74" t="s">
        <v>4</v>
      </c>
      <c r="C74">
        <v>30</v>
      </c>
      <c r="D74">
        <v>30</v>
      </c>
      <c r="E74">
        <v>25</v>
      </c>
      <c r="F74">
        <v>25</v>
      </c>
      <c r="G74">
        <v>35</v>
      </c>
      <c r="H74">
        <v>35</v>
      </c>
      <c r="I74">
        <v>10</v>
      </c>
      <c r="J74">
        <v>10</v>
      </c>
      <c r="K74">
        <f t="shared" si="3"/>
        <v>100</v>
      </c>
      <c r="L74">
        <f t="shared" si="3"/>
        <v>100</v>
      </c>
    </row>
    <row r="75" spans="1:12" x14ac:dyDescent="0.15">
      <c r="A75">
        <v>27</v>
      </c>
      <c r="B75" t="s">
        <v>4</v>
      </c>
      <c r="C75">
        <v>30</v>
      </c>
      <c r="D75">
        <v>30</v>
      </c>
      <c r="E75">
        <v>10</v>
      </c>
      <c r="F75">
        <v>10</v>
      </c>
      <c r="G75">
        <v>25</v>
      </c>
      <c r="H75">
        <v>25</v>
      </c>
      <c r="I75">
        <v>10</v>
      </c>
      <c r="J75">
        <v>10</v>
      </c>
      <c r="K75">
        <f t="shared" si="3"/>
        <v>75</v>
      </c>
      <c r="L75">
        <f t="shared" si="3"/>
        <v>75</v>
      </c>
    </row>
    <row r="76" spans="1:12" x14ac:dyDescent="0.15">
      <c r="A76">
        <v>28</v>
      </c>
      <c r="B76" t="s">
        <v>4</v>
      </c>
      <c r="C76">
        <v>30</v>
      </c>
      <c r="D76">
        <v>30</v>
      </c>
      <c r="E76">
        <v>25</v>
      </c>
      <c r="F76">
        <v>25</v>
      </c>
      <c r="G76">
        <v>35</v>
      </c>
      <c r="H76">
        <v>35</v>
      </c>
      <c r="I76">
        <v>10</v>
      </c>
      <c r="J76">
        <v>10</v>
      </c>
      <c r="K76">
        <f t="shared" si="3"/>
        <v>100</v>
      </c>
      <c r="L76">
        <f t="shared" si="3"/>
        <v>100</v>
      </c>
    </row>
    <row r="77" spans="1:12" x14ac:dyDescent="0.15">
      <c r="A77">
        <v>29</v>
      </c>
      <c r="B77" t="s">
        <v>4</v>
      </c>
      <c r="C77">
        <v>30</v>
      </c>
      <c r="D77">
        <v>30</v>
      </c>
      <c r="E77">
        <v>25</v>
      </c>
      <c r="F77">
        <v>25</v>
      </c>
      <c r="G77">
        <v>35</v>
      </c>
      <c r="H77">
        <v>35</v>
      </c>
      <c r="I77">
        <v>10</v>
      </c>
      <c r="J77">
        <v>10</v>
      </c>
      <c r="K77">
        <f t="shared" si="3"/>
        <v>100</v>
      </c>
      <c r="L77">
        <f t="shared" si="3"/>
        <v>100</v>
      </c>
    </row>
    <row r="78" spans="1:12" x14ac:dyDescent="0.15">
      <c r="A78">
        <v>30</v>
      </c>
      <c r="B78" t="s">
        <v>4</v>
      </c>
      <c r="C78">
        <v>30</v>
      </c>
      <c r="D78">
        <v>30</v>
      </c>
      <c r="E78">
        <v>25</v>
      </c>
      <c r="F78">
        <v>25</v>
      </c>
      <c r="G78">
        <v>30</v>
      </c>
      <c r="H78">
        <v>30</v>
      </c>
      <c r="I78">
        <v>10</v>
      </c>
      <c r="J78">
        <v>10</v>
      </c>
      <c r="K78">
        <f t="shared" si="3"/>
        <v>95</v>
      </c>
      <c r="L78">
        <f t="shared" si="3"/>
        <v>95</v>
      </c>
    </row>
    <row r="79" spans="1:12" x14ac:dyDescent="0.15">
      <c r="A79">
        <v>31</v>
      </c>
      <c r="B79" t="s">
        <v>4</v>
      </c>
      <c r="C79">
        <v>30</v>
      </c>
      <c r="D79">
        <v>30</v>
      </c>
      <c r="E79">
        <v>25</v>
      </c>
      <c r="F79">
        <v>25</v>
      </c>
      <c r="G79">
        <v>35</v>
      </c>
      <c r="H79">
        <v>35</v>
      </c>
      <c r="I79">
        <v>10</v>
      </c>
      <c r="J79">
        <v>10</v>
      </c>
      <c r="K79">
        <f t="shared" si="3"/>
        <v>100</v>
      </c>
      <c r="L79">
        <f t="shared" si="3"/>
        <v>100</v>
      </c>
    </row>
    <row r="80" spans="1:12" x14ac:dyDescent="0.15">
      <c r="A80">
        <v>32</v>
      </c>
      <c r="B80" t="s">
        <v>4</v>
      </c>
      <c r="C80">
        <v>30</v>
      </c>
      <c r="D80">
        <v>30</v>
      </c>
      <c r="E80">
        <v>25</v>
      </c>
      <c r="F80">
        <v>25</v>
      </c>
      <c r="G80">
        <v>35</v>
      </c>
      <c r="H80">
        <v>35</v>
      </c>
      <c r="I80">
        <v>10</v>
      </c>
      <c r="J80">
        <v>10</v>
      </c>
      <c r="K80">
        <f t="shared" si="3"/>
        <v>100</v>
      </c>
      <c r="L80">
        <f t="shared" si="3"/>
        <v>100</v>
      </c>
    </row>
    <row r="81" spans="1:12" x14ac:dyDescent="0.15">
      <c r="A81">
        <v>33</v>
      </c>
      <c r="B81" t="s">
        <v>4</v>
      </c>
      <c r="C81">
        <v>30</v>
      </c>
      <c r="D81">
        <v>30</v>
      </c>
      <c r="E81">
        <v>25</v>
      </c>
      <c r="F81">
        <v>25</v>
      </c>
      <c r="G81">
        <v>35</v>
      </c>
      <c r="H81">
        <v>35</v>
      </c>
      <c r="I81">
        <v>10</v>
      </c>
      <c r="J81">
        <v>10</v>
      </c>
      <c r="K81">
        <f t="shared" si="3"/>
        <v>100</v>
      </c>
      <c r="L81">
        <f t="shared" si="3"/>
        <v>100</v>
      </c>
    </row>
    <row r="82" spans="1:12" x14ac:dyDescent="0.15">
      <c r="A82">
        <v>34</v>
      </c>
      <c r="B82" t="s">
        <v>4</v>
      </c>
      <c r="C82">
        <v>30</v>
      </c>
      <c r="D82">
        <v>30</v>
      </c>
      <c r="E82">
        <v>20</v>
      </c>
      <c r="F82">
        <v>20</v>
      </c>
      <c r="G82">
        <v>30</v>
      </c>
      <c r="H82">
        <v>30</v>
      </c>
      <c r="I82">
        <v>10</v>
      </c>
      <c r="J82">
        <v>10</v>
      </c>
      <c r="K82">
        <f t="shared" si="3"/>
        <v>90</v>
      </c>
      <c r="L82">
        <f t="shared" si="3"/>
        <v>90</v>
      </c>
    </row>
    <row r="83" spans="1:12" x14ac:dyDescent="0.15">
      <c r="A83">
        <v>35</v>
      </c>
      <c r="B83" t="s">
        <v>4</v>
      </c>
      <c r="C83">
        <v>30</v>
      </c>
      <c r="D83">
        <v>30</v>
      </c>
      <c r="E83">
        <v>25</v>
      </c>
      <c r="F83">
        <v>25</v>
      </c>
      <c r="G83">
        <v>30</v>
      </c>
      <c r="H83">
        <v>30</v>
      </c>
      <c r="I83">
        <v>10</v>
      </c>
      <c r="J83">
        <v>10</v>
      </c>
      <c r="K83">
        <f t="shared" si="3"/>
        <v>95</v>
      </c>
      <c r="L83">
        <f t="shared" si="3"/>
        <v>95</v>
      </c>
    </row>
    <row r="84" spans="1:12" x14ac:dyDescent="0.15">
      <c r="A84">
        <v>36</v>
      </c>
      <c r="B84" t="s">
        <v>4</v>
      </c>
      <c r="C84">
        <v>30</v>
      </c>
      <c r="D84">
        <v>30</v>
      </c>
      <c r="E84">
        <v>25</v>
      </c>
      <c r="F84">
        <v>25</v>
      </c>
      <c r="G84">
        <v>35</v>
      </c>
      <c r="H84">
        <v>35</v>
      </c>
      <c r="I84">
        <v>10</v>
      </c>
      <c r="J84">
        <v>10</v>
      </c>
      <c r="K84">
        <f t="shared" si="3"/>
        <v>100</v>
      </c>
      <c r="L84">
        <f t="shared" si="3"/>
        <v>100</v>
      </c>
    </row>
    <row r="85" spans="1:12" x14ac:dyDescent="0.15">
      <c r="A85">
        <v>37</v>
      </c>
      <c r="B85" t="s">
        <v>4</v>
      </c>
      <c r="C85">
        <v>30</v>
      </c>
      <c r="D85">
        <v>30</v>
      </c>
      <c r="E85">
        <v>25</v>
      </c>
      <c r="F85">
        <v>25</v>
      </c>
      <c r="G85">
        <v>35</v>
      </c>
      <c r="H85">
        <v>35</v>
      </c>
      <c r="I85">
        <v>10</v>
      </c>
      <c r="J85">
        <v>10</v>
      </c>
      <c r="K85">
        <f t="shared" si="3"/>
        <v>100</v>
      </c>
      <c r="L85">
        <f t="shared" si="3"/>
        <v>100</v>
      </c>
    </row>
    <row r="86" spans="1:12" x14ac:dyDescent="0.15">
      <c r="A86">
        <v>38</v>
      </c>
      <c r="B86" t="s">
        <v>4</v>
      </c>
      <c r="C86">
        <v>30</v>
      </c>
      <c r="D86">
        <v>30</v>
      </c>
      <c r="E86">
        <v>20</v>
      </c>
      <c r="F86">
        <v>20</v>
      </c>
      <c r="G86">
        <v>30</v>
      </c>
      <c r="H86">
        <v>30</v>
      </c>
      <c r="I86">
        <v>10</v>
      </c>
      <c r="J86">
        <v>10</v>
      </c>
      <c r="K86">
        <f t="shared" si="3"/>
        <v>90</v>
      </c>
      <c r="L86">
        <f t="shared" si="3"/>
        <v>90</v>
      </c>
    </row>
    <row r="87" spans="1:12" x14ac:dyDescent="0.15">
      <c r="A87">
        <v>39</v>
      </c>
      <c r="B87" t="s">
        <v>4</v>
      </c>
      <c r="C87">
        <v>30</v>
      </c>
      <c r="D87">
        <v>30</v>
      </c>
      <c r="E87">
        <v>25</v>
      </c>
      <c r="F87">
        <v>25</v>
      </c>
      <c r="G87">
        <v>35</v>
      </c>
      <c r="H87">
        <v>35</v>
      </c>
      <c r="I87">
        <v>10</v>
      </c>
      <c r="J87">
        <v>10</v>
      </c>
      <c r="K87">
        <f t="shared" si="3"/>
        <v>100</v>
      </c>
      <c r="L87">
        <f t="shared" si="3"/>
        <v>100</v>
      </c>
    </row>
    <row r="88" spans="1:12" x14ac:dyDescent="0.15">
      <c r="A88">
        <v>40</v>
      </c>
      <c r="B88" t="s">
        <v>4</v>
      </c>
      <c r="C88">
        <v>25</v>
      </c>
      <c r="D88">
        <v>25</v>
      </c>
      <c r="E88">
        <v>25</v>
      </c>
      <c r="F88">
        <v>25</v>
      </c>
      <c r="G88">
        <v>30</v>
      </c>
      <c r="H88">
        <v>30</v>
      </c>
      <c r="I88">
        <v>10</v>
      </c>
      <c r="J88">
        <v>10</v>
      </c>
      <c r="K88">
        <f t="shared" si="3"/>
        <v>90</v>
      </c>
      <c r="L88">
        <f t="shared" si="3"/>
        <v>90</v>
      </c>
    </row>
    <row r="89" spans="1:12" x14ac:dyDescent="0.15">
      <c r="A89">
        <v>41</v>
      </c>
      <c r="B89" t="s">
        <v>4</v>
      </c>
      <c r="C89">
        <v>30</v>
      </c>
      <c r="D89">
        <v>30</v>
      </c>
      <c r="E89">
        <v>20</v>
      </c>
      <c r="F89">
        <v>20</v>
      </c>
      <c r="G89">
        <v>30</v>
      </c>
      <c r="H89">
        <v>30</v>
      </c>
      <c r="I89">
        <v>10</v>
      </c>
      <c r="J89">
        <v>10</v>
      </c>
      <c r="K89">
        <f t="shared" si="3"/>
        <v>90</v>
      </c>
      <c r="L89">
        <f t="shared" si="3"/>
        <v>90</v>
      </c>
    </row>
    <row r="90" spans="1:12" x14ac:dyDescent="0.15">
      <c r="A90">
        <v>42</v>
      </c>
      <c r="B90" t="s">
        <v>4</v>
      </c>
      <c r="C90">
        <v>25</v>
      </c>
      <c r="D90">
        <v>25</v>
      </c>
      <c r="E90">
        <v>25</v>
      </c>
      <c r="F90">
        <v>25</v>
      </c>
      <c r="G90">
        <v>25</v>
      </c>
      <c r="H90">
        <v>30</v>
      </c>
      <c r="I90">
        <v>10</v>
      </c>
      <c r="J90">
        <v>10</v>
      </c>
      <c r="K90">
        <f t="shared" si="3"/>
        <v>85</v>
      </c>
      <c r="L90">
        <f t="shared" si="3"/>
        <v>90</v>
      </c>
    </row>
    <row r="91" spans="1:12" x14ac:dyDescent="0.15">
      <c r="A91">
        <v>43</v>
      </c>
      <c r="B91" t="s">
        <v>4</v>
      </c>
      <c r="C91">
        <v>30</v>
      </c>
      <c r="D91">
        <v>30</v>
      </c>
      <c r="E91">
        <v>20</v>
      </c>
      <c r="F91">
        <v>20</v>
      </c>
      <c r="G91">
        <v>35</v>
      </c>
      <c r="H91">
        <v>35</v>
      </c>
      <c r="I91">
        <v>10</v>
      </c>
      <c r="J91">
        <v>10</v>
      </c>
      <c r="K91">
        <f t="shared" si="3"/>
        <v>95</v>
      </c>
      <c r="L91">
        <f t="shared" si="3"/>
        <v>95</v>
      </c>
    </row>
    <row r="92" spans="1:12" x14ac:dyDescent="0.15">
      <c r="A92">
        <v>44</v>
      </c>
      <c r="B92" t="s">
        <v>4</v>
      </c>
      <c r="C92">
        <v>30</v>
      </c>
      <c r="D92">
        <v>30</v>
      </c>
      <c r="E92">
        <v>25</v>
      </c>
      <c r="F92">
        <v>25</v>
      </c>
      <c r="G92">
        <v>30</v>
      </c>
      <c r="H92">
        <v>35</v>
      </c>
      <c r="I92">
        <v>10</v>
      </c>
      <c r="J92">
        <v>10</v>
      </c>
      <c r="K92">
        <f t="shared" si="3"/>
        <v>95</v>
      </c>
      <c r="L92">
        <f t="shared" si="3"/>
        <v>100</v>
      </c>
    </row>
    <row r="93" spans="1:12" x14ac:dyDescent="0.15">
      <c r="A93">
        <v>45</v>
      </c>
      <c r="B93" t="s">
        <v>4</v>
      </c>
      <c r="C93">
        <v>30</v>
      </c>
      <c r="D93">
        <v>30</v>
      </c>
      <c r="E93">
        <v>20</v>
      </c>
      <c r="F93">
        <v>20</v>
      </c>
      <c r="G93">
        <v>35</v>
      </c>
      <c r="H93">
        <v>35</v>
      </c>
      <c r="I93">
        <v>10</v>
      </c>
      <c r="J93">
        <v>10</v>
      </c>
      <c r="K93">
        <f t="shared" si="3"/>
        <v>95</v>
      </c>
      <c r="L93">
        <f t="shared" si="3"/>
        <v>95</v>
      </c>
    </row>
    <row r="94" spans="1:12" x14ac:dyDescent="0.15">
      <c r="A94">
        <v>46</v>
      </c>
      <c r="B94" t="s">
        <v>4</v>
      </c>
      <c r="C94">
        <v>30</v>
      </c>
      <c r="D94">
        <v>30</v>
      </c>
      <c r="E94">
        <v>25</v>
      </c>
      <c r="F94">
        <v>25</v>
      </c>
      <c r="G94">
        <v>30</v>
      </c>
      <c r="H94">
        <v>30</v>
      </c>
      <c r="I94">
        <v>10</v>
      </c>
      <c r="J94">
        <v>10</v>
      </c>
      <c r="K94">
        <f t="shared" si="3"/>
        <v>95</v>
      </c>
      <c r="L94">
        <f t="shared" si="3"/>
        <v>95</v>
      </c>
    </row>
    <row r="95" spans="1:12" x14ac:dyDescent="0.15">
      <c r="A95">
        <v>47</v>
      </c>
      <c r="B95" t="s">
        <v>4</v>
      </c>
      <c r="C95">
        <v>30</v>
      </c>
      <c r="D95">
        <v>30</v>
      </c>
      <c r="E95">
        <v>25</v>
      </c>
      <c r="F95">
        <v>25</v>
      </c>
      <c r="G95">
        <v>35</v>
      </c>
      <c r="H95">
        <v>30</v>
      </c>
      <c r="I95">
        <v>10</v>
      </c>
      <c r="J95">
        <v>10</v>
      </c>
      <c r="K95">
        <f t="shared" si="3"/>
        <v>100</v>
      </c>
      <c r="L95">
        <f t="shared" si="3"/>
        <v>95</v>
      </c>
    </row>
  </sheetData>
  <phoneticPr fontId="1"/>
  <dataValidations count="1">
    <dataValidation imeMode="off" allowBlank="1" showInputMessage="1" showErrorMessage="1" sqref="A1:A1048576 B1:B88 B90:B1048576 C1:L87 C91:L1048576 B89:L89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workbookViewId="0"/>
  </sheetViews>
  <sheetFormatPr defaultRowHeight="13.5" x14ac:dyDescent="0.15"/>
  <cols>
    <col min="1" max="1" width="5.125" customWidth="1"/>
    <col min="2" max="2" width="8.875" style="7" customWidth="1"/>
    <col min="3" max="3" width="7.75" style="8" customWidth="1"/>
    <col min="4" max="4" width="6.75" style="9" customWidth="1"/>
    <col min="5" max="6" width="6.125" customWidth="1"/>
    <col min="7" max="7" width="7.25" style="10" customWidth="1"/>
    <col min="8" max="8" width="7" style="10" customWidth="1"/>
    <col min="9" max="9" width="6.125" style="10" customWidth="1"/>
    <col min="10" max="10" width="6.375" style="11" customWidth="1"/>
    <col min="11" max="11" width="6.5" style="10" customWidth="1"/>
    <col min="12" max="12" width="7.5" style="10" customWidth="1"/>
    <col min="13" max="13" width="8.125" style="11" customWidth="1"/>
    <col min="14" max="14" width="7.5" style="11" customWidth="1"/>
    <col min="15" max="15" width="10.25" style="11" customWidth="1"/>
    <col min="16" max="16" width="9" style="10" customWidth="1"/>
    <col min="17" max="17" width="6.75" style="10" customWidth="1"/>
    <col min="18" max="18" width="6.125" style="10" customWidth="1"/>
    <col min="19" max="19" width="7.25" style="10" customWidth="1"/>
    <col min="20" max="20" width="11.25" style="11" customWidth="1"/>
    <col min="21" max="21" width="7.625" style="11" customWidth="1"/>
    <col min="22" max="22" width="10.625" style="11" customWidth="1"/>
    <col min="23" max="23" width="10.375" style="11" customWidth="1"/>
    <col min="24" max="24" width="9.75" style="11" customWidth="1"/>
    <col min="25" max="25" width="11.125" style="12" customWidth="1"/>
    <col min="26" max="26" width="9.125" style="11" customWidth="1"/>
    <col min="27" max="27" width="10" style="11" customWidth="1"/>
    <col min="28" max="28" width="10.125" style="11" customWidth="1"/>
    <col min="29" max="29" width="10" style="12" customWidth="1"/>
  </cols>
  <sheetData>
    <row r="1" spans="1:29" s="2" customFormat="1" ht="27" customHeight="1" x14ac:dyDescent="0.15">
      <c r="A1" s="2" t="s">
        <v>43</v>
      </c>
      <c r="B1" s="2" t="s">
        <v>72</v>
      </c>
      <c r="C1" s="3" t="s">
        <v>70</v>
      </c>
      <c r="D1" s="4" t="s">
        <v>71</v>
      </c>
      <c r="E1" s="13" t="s">
        <v>48</v>
      </c>
      <c r="F1" s="13" t="s">
        <v>49</v>
      </c>
      <c r="G1" s="13" t="s">
        <v>50</v>
      </c>
      <c r="H1" s="13" t="s">
        <v>51</v>
      </c>
      <c r="I1" s="13" t="s">
        <v>52</v>
      </c>
      <c r="J1" s="13" t="s">
        <v>53</v>
      </c>
      <c r="K1" s="13" t="s">
        <v>54</v>
      </c>
      <c r="L1" s="13" t="s">
        <v>55</v>
      </c>
      <c r="M1" s="6" t="s">
        <v>44</v>
      </c>
      <c r="N1" s="6" t="s">
        <v>45</v>
      </c>
      <c r="O1" s="6" t="s">
        <v>46</v>
      </c>
      <c r="P1" s="5" t="s">
        <v>56</v>
      </c>
      <c r="Q1" s="13" t="s">
        <v>57</v>
      </c>
      <c r="R1" s="13" t="s">
        <v>58</v>
      </c>
      <c r="S1" s="14" t="s">
        <v>59</v>
      </c>
      <c r="T1" s="13" t="s">
        <v>60</v>
      </c>
      <c r="U1" s="13" t="s">
        <v>61</v>
      </c>
      <c r="V1" s="13" t="s">
        <v>62</v>
      </c>
      <c r="W1" s="13" t="s">
        <v>63</v>
      </c>
      <c r="X1" s="13" t="s">
        <v>64</v>
      </c>
      <c r="Y1" s="13" t="s">
        <v>65</v>
      </c>
      <c r="Z1" s="13" t="s">
        <v>66</v>
      </c>
      <c r="AA1" s="13" t="s">
        <v>67</v>
      </c>
      <c r="AB1" s="13" t="s">
        <v>68</v>
      </c>
      <c r="AC1" s="13" t="s">
        <v>69</v>
      </c>
    </row>
    <row r="2" spans="1:29" x14ac:dyDescent="0.15">
      <c r="A2">
        <v>1</v>
      </c>
      <c r="B2" s="7" t="s">
        <v>73</v>
      </c>
      <c r="C2" s="8">
        <v>1.006</v>
      </c>
      <c r="D2" s="9">
        <v>7</v>
      </c>
      <c r="E2">
        <v>4800</v>
      </c>
      <c r="F2">
        <v>438</v>
      </c>
      <c r="G2" s="10">
        <v>13.6</v>
      </c>
      <c r="H2" s="10">
        <v>42.4</v>
      </c>
      <c r="I2" s="10">
        <v>19.8</v>
      </c>
      <c r="J2" s="11">
        <v>97</v>
      </c>
      <c r="K2" s="10">
        <v>31.1</v>
      </c>
      <c r="L2" s="10">
        <v>32.1</v>
      </c>
      <c r="M2" s="11">
        <v>24</v>
      </c>
      <c r="N2" s="11">
        <v>16</v>
      </c>
      <c r="O2" s="11">
        <v>20</v>
      </c>
      <c r="P2" s="10">
        <v>32.6</v>
      </c>
      <c r="Q2" s="10">
        <v>5.3</v>
      </c>
      <c r="R2" s="10">
        <v>12.8</v>
      </c>
      <c r="S2" s="10">
        <v>56</v>
      </c>
      <c r="T2" s="11">
        <v>119</v>
      </c>
      <c r="U2" s="11">
        <v>209</v>
      </c>
      <c r="V2" s="11">
        <v>79</v>
      </c>
      <c r="W2" s="11">
        <v>56</v>
      </c>
      <c r="X2" s="11">
        <v>130</v>
      </c>
      <c r="Y2" s="12">
        <v>0.38</v>
      </c>
      <c r="Z2" s="11">
        <v>214</v>
      </c>
      <c r="AA2" s="11">
        <v>65</v>
      </c>
      <c r="AB2" s="11">
        <v>125</v>
      </c>
      <c r="AC2" s="12">
        <v>0.06</v>
      </c>
    </row>
    <row r="3" spans="1:29" x14ac:dyDescent="0.15">
      <c r="A3">
        <v>2</v>
      </c>
      <c r="B3" s="7" t="s">
        <v>73</v>
      </c>
      <c r="C3" s="8">
        <v>1.0109999999999999</v>
      </c>
      <c r="D3" s="9">
        <v>6.5</v>
      </c>
      <c r="M3" s="11">
        <v>15</v>
      </c>
      <c r="N3" s="11">
        <v>12</v>
      </c>
      <c r="O3" s="11">
        <v>15</v>
      </c>
      <c r="P3" s="10">
        <v>48.2</v>
      </c>
      <c r="Q3" s="10">
        <v>5.3</v>
      </c>
      <c r="R3" s="10">
        <v>10.5</v>
      </c>
      <c r="S3" s="10">
        <v>31</v>
      </c>
      <c r="T3" s="11">
        <v>75</v>
      </c>
      <c r="U3" s="11">
        <v>177</v>
      </c>
      <c r="V3" s="11">
        <v>16</v>
      </c>
      <c r="W3" s="11">
        <v>36</v>
      </c>
      <c r="X3" s="11">
        <v>73</v>
      </c>
      <c r="Y3" s="12">
        <v>0.09</v>
      </c>
      <c r="Z3" s="11">
        <v>183</v>
      </c>
      <c r="AA3" s="11">
        <v>51</v>
      </c>
      <c r="AB3" s="11">
        <v>112</v>
      </c>
      <c r="AC3" s="12">
        <v>0.01</v>
      </c>
    </row>
    <row r="4" spans="1:29" x14ac:dyDescent="0.15">
      <c r="A4">
        <v>3</v>
      </c>
      <c r="B4" s="7" t="s">
        <v>73</v>
      </c>
      <c r="C4" s="8">
        <v>1.022</v>
      </c>
      <c r="D4" s="9">
        <v>7.5</v>
      </c>
      <c r="E4">
        <v>5000</v>
      </c>
      <c r="F4">
        <v>415</v>
      </c>
      <c r="G4" s="10">
        <v>13.8</v>
      </c>
      <c r="H4" s="10">
        <v>42.5</v>
      </c>
      <c r="I4" s="10">
        <v>26.3</v>
      </c>
      <c r="J4" s="11">
        <v>102</v>
      </c>
      <c r="K4" s="10">
        <v>33.299999999999997</v>
      </c>
      <c r="L4" s="10">
        <v>32.5</v>
      </c>
      <c r="M4" s="11">
        <v>16</v>
      </c>
      <c r="N4" s="11">
        <v>15</v>
      </c>
      <c r="O4" s="11">
        <v>30</v>
      </c>
      <c r="P4" s="10">
        <v>56.6</v>
      </c>
      <c r="Q4" s="10">
        <v>6.2</v>
      </c>
      <c r="R4" s="10">
        <v>17.600000000000001</v>
      </c>
      <c r="S4" s="10">
        <v>47.5</v>
      </c>
      <c r="T4" s="11">
        <v>143</v>
      </c>
      <c r="U4" s="11">
        <v>192</v>
      </c>
      <c r="V4" s="11">
        <v>43</v>
      </c>
      <c r="W4" s="11">
        <v>27</v>
      </c>
      <c r="X4" s="11">
        <v>125</v>
      </c>
      <c r="Y4" s="12">
        <v>0.22</v>
      </c>
      <c r="Z4" s="11">
        <v>206</v>
      </c>
      <c r="AA4" s="11">
        <v>61</v>
      </c>
      <c r="AB4" s="11">
        <v>110</v>
      </c>
      <c r="AC4" s="12">
        <v>0.03</v>
      </c>
    </row>
    <row r="5" spans="1:29" x14ac:dyDescent="0.15">
      <c r="A5">
        <v>4</v>
      </c>
      <c r="B5" s="7" t="s">
        <v>73</v>
      </c>
      <c r="C5" s="8">
        <v>1.0069999999999999</v>
      </c>
      <c r="D5" s="9">
        <v>7.5</v>
      </c>
      <c r="E5">
        <v>7100</v>
      </c>
      <c r="F5">
        <v>475</v>
      </c>
      <c r="G5" s="10">
        <v>14.4</v>
      </c>
      <c r="H5" s="10">
        <v>45.8</v>
      </c>
      <c r="I5" s="10">
        <v>33.6</v>
      </c>
      <c r="J5" s="11">
        <v>96</v>
      </c>
      <c r="K5" s="10">
        <v>30.3</v>
      </c>
      <c r="L5" s="10">
        <v>31.4</v>
      </c>
      <c r="M5" s="11">
        <v>15</v>
      </c>
      <c r="N5" s="11">
        <v>12</v>
      </c>
      <c r="O5" s="11">
        <v>20</v>
      </c>
      <c r="P5" s="10">
        <v>60.4</v>
      </c>
      <c r="Q5" s="10">
        <v>5.0999999999999996</v>
      </c>
      <c r="R5" s="10">
        <v>9.1999999999999993</v>
      </c>
      <c r="S5" s="10">
        <v>15.2</v>
      </c>
      <c r="T5" s="11">
        <v>103</v>
      </c>
      <c r="U5" s="11">
        <v>155</v>
      </c>
      <c r="V5" s="11">
        <v>48</v>
      </c>
      <c r="W5" s="11">
        <v>34</v>
      </c>
      <c r="X5" s="11">
        <v>100</v>
      </c>
      <c r="Y5" s="12">
        <v>0.31</v>
      </c>
      <c r="Z5" s="11">
        <v>183</v>
      </c>
      <c r="AA5" s="11">
        <v>48</v>
      </c>
      <c r="AB5" s="11">
        <v>116</v>
      </c>
      <c r="AC5" s="12">
        <v>0.05</v>
      </c>
    </row>
    <row r="6" spans="1:29" x14ac:dyDescent="0.15">
      <c r="A6">
        <v>5</v>
      </c>
      <c r="B6" s="7" t="s">
        <v>73</v>
      </c>
      <c r="C6" s="8">
        <v>1.008</v>
      </c>
      <c r="D6" s="9">
        <v>7.5</v>
      </c>
      <c r="E6">
        <v>6300</v>
      </c>
      <c r="F6">
        <v>440</v>
      </c>
      <c r="G6" s="10">
        <v>13</v>
      </c>
      <c r="H6" s="10">
        <v>42.4</v>
      </c>
      <c r="I6" s="10">
        <v>23.6</v>
      </c>
      <c r="J6" s="11">
        <v>96</v>
      </c>
      <c r="K6" s="10">
        <v>29.5</v>
      </c>
      <c r="L6" s="10">
        <v>30.7</v>
      </c>
      <c r="M6" s="11">
        <v>22</v>
      </c>
      <c r="N6" s="11">
        <v>13</v>
      </c>
      <c r="O6" s="11">
        <v>33</v>
      </c>
      <c r="P6" s="10">
        <v>31.6</v>
      </c>
      <c r="Q6" s="10">
        <v>3.7</v>
      </c>
      <c r="R6" s="10">
        <v>12.4</v>
      </c>
      <c r="S6" s="10">
        <v>11</v>
      </c>
      <c r="T6" s="11">
        <v>109</v>
      </c>
      <c r="U6" s="11">
        <v>205</v>
      </c>
      <c r="V6" s="11">
        <v>61</v>
      </c>
      <c r="W6" s="11">
        <v>43</v>
      </c>
      <c r="X6" s="11">
        <v>154</v>
      </c>
      <c r="Y6" s="12">
        <v>0.28999999999999998</v>
      </c>
      <c r="Z6" s="11">
        <v>175</v>
      </c>
      <c r="AA6" s="11">
        <v>70</v>
      </c>
      <c r="AB6" s="11">
        <v>84</v>
      </c>
      <c r="AC6" s="12">
        <v>0.02</v>
      </c>
    </row>
    <row r="7" spans="1:29" x14ac:dyDescent="0.15">
      <c r="A7">
        <v>6</v>
      </c>
      <c r="B7" s="7" t="s">
        <v>73</v>
      </c>
      <c r="C7" s="8">
        <v>1.0049999999999999</v>
      </c>
      <c r="D7" s="9">
        <v>7</v>
      </c>
      <c r="E7">
        <v>5400</v>
      </c>
      <c r="F7">
        <v>423</v>
      </c>
      <c r="G7" s="10">
        <v>13.1</v>
      </c>
      <c r="H7" s="10">
        <v>43</v>
      </c>
      <c r="I7" s="10">
        <v>17.399999999999999</v>
      </c>
      <c r="J7" s="11">
        <v>102</v>
      </c>
      <c r="K7" s="10">
        <v>31</v>
      </c>
      <c r="L7" s="10">
        <v>30.5</v>
      </c>
      <c r="M7" s="11">
        <v>13</v>
      </c>
      <c r="N7" s="11">
        <v>13</v>
      </c>
      <c r="O7" s="11">
        <v>19</v>
      </c>
      <c r="P7" s="10">
        <v>61.6</v>
      </c>
      <c r="Q7" s="10">
        <v>5.4</v>
      </c>
      <c r="R7" s="10">
        <v>12.6</v>
      </c>
      <c r="S7" s="10">
        <v>28.4</v>
      </c>
      <c r="T7" s="11">
        <v>202</v>
      </c>
      <c r="U7" s="11">
        <v>199</v>
      </c>
      <c r="V7" s="11">
        <v>44</v>
      </c>
      <c r="W7" s="11">
        <v>51</v>
      </c>
      <c r="X7" s="11">
        <v>163</v>
      </c>
      <c r="Y7" s="12">
        <v>0.22</v>
      </c>
      <c r="Z7" s="11">
        <v>183</v>
      </c>
      <c r="AA7" s="11">
        <v>70</v>
      </c>
      <c r="AB7" s="11">
        <v>81</v>
      </c>
      <c r="AC7" s="12">
        <v>0.05</v>
      </c>
    </row>
    <row r="8" spans="1:29" x14ac:dyDescent="0.15">
      <c r="A8">
        <v>7</v>
      </c>
      <c r="B8" s="7" t="s">
        <v>73</v>
      </c>
      <c r="C8" s="8">
        <v>1.006</v>
      </c>
      <c r="D8" s="9">
        <v>7.5</v>
      </c>
      <c r="E8">
        <v>4000</v>
      </c>
      <c r="F8">
        <v>422</v>
      </c>
      <c r="G8" s="10">
        <v>12.8</v>
      </c>
      <c r="H8" s="10">
        <v>40.6</v>
      </c>
      <c r="I8" s="10">
        <v>26.8</v>
      </c>
      <c r="J8" s="11">
        <v>96</v>
      </c>
      <c r="K8" s="10">
        <v>30.3</v>
      </c>
      <c r="L8" s="10">
        <v>31.5</v>
      </c>
      <c r="M8" s="11">
        <v>21</v>
      </c>
      <c r="N8" s="11">
        <v>19</v>
      </c>
      <c r="O8" s="11">
        <v>16</v>
      </c>
      <c r="P8" s="10">
        <v>35</v>
      </c>
      <c r="Q8" s="10">
        <v>4.5</v>
      </c>
      <c r="R8" s="10">
        <v>16.8</v>
      </c>
      <c r="S8" s="10">
        <v>43.1</v>
      </c>
      <c r="T8" s="11">
        <v>109</v>
      </c>
      <c r="U8" s="11">
        <v>252</v>
      </c>
      <c r="V8" s="11">
        <v>46</v>
      </c>
      <c r="W8" s="11">
        <v>53</v>
      </c>
      <c r="X8" s="11">
        <v>153</v>
      </c>
      <c r="Y8" s="12">
        <v>0.18</v>
      </c>
      <c r="Z8" s="11">
        <v>227</v>
      </c>
      <c r="AA8" s="11">
        <v>76</v>
      </c>
      <c r="AB8" s="11">
        <v>128</v>
      </c>
      <c r="AC8" s="12">
        <v>0.01</v>
      </c>
    </row>
    <row r="9" spans="1:29" x14ac:dyDescent="0.15">
      <c r="A9">
        <v>8</v>
      </c>
      <c r="B9" s="7" t="s">
        <v>73</v>
      </c>
      <c r="C9" s="8">
        <v>1.018</v>
      </c>
      <c r="D9" s="9">
        <v>5.5</v>
      </c>
      <c r="E9">
        <v>3500</v>
      </c>
      <c r="F9">
        <v>387</v>
      </c>
      <c r="G9" s="10">
        <v>12.4</v>
      </c>
      <c r="H9" s="10">
        <v>37.700000000000003</v>
      </c>
      <c r="I9" s="10">
        <v>31</v>
      </c>
      <c r="J9" s="11">
        <v>97</v>
      </c>
      <c r="K9" s="10">
        <v>32</v>
      </c>
      <c r="L9" s="10">
        <v>32.9</v>
      </c>
      <c r="M9" s="11">
        <v>20</v>
      </c>
      <c r="N9" s="11">
        <v>25</v>
      </c>
      <c r="O9" s="11">
        <v>27</v>
      </c>
      <c r="P9" s="10">
        <v>40.4</v>
      </c>
      <c r="Q9" s="10">
        <v>4.3</v>
      </c>
      <c r="R9" s="10">
        <v>16.3</v>
      </c>
      <c r="S9" s="10">
        <v>31</v>
      </c>
      <c r="T9" s="11">
        <v>138</v>
      </c>
      <c r="U9" s="11">
        <v>188</v>
      </c>
      <c r="V9" s="11">
        <v>362</v>
      </c>
      <c r="W9" s="11">
        <v>19</v>
      </c>
      <c r="X9" s="11">
        <v>218</v>
      </c>
      <c r="Y9" s="12">
        <v>1.92</v>
      </c>
      <c r="Z9" s="11">
        <v>194</v>
      </c>
      <c r="AA9" s="11">
        <v>52</v>
      </c>
      <c r="AB9" s="11">
        <v>117</v>
      </c>
      <c r="AC9" s="12">
        <v>0.01</v>
      </c>
    </row>
    <row r="10" spans="1:29" x14ac:dyDescent="0.15">
      <c r="A10">
        <v>9</v>
      </c>
      <c r="B10" s="7" t="s">
        <v>73</v>
      </c>
      <c r="C10" s="8">
        <v>1.016</v>
      </c>
      <c r="D10" s="9">
        <v>7.5</v>
      </c>
      <c r="E10">
        <v>6100</v>
      </c>
      <c r="F10">
        <v>414</v>
      </c>
      <c r="G10" s="10">
        <v>12.7</v>
      </c>
      <c r="H10" s="10">
        <v>40.799999999999997</v>
      </c>
      <c r="I10" s="10">
        <v>22.1</v>
      </c>
      <c r="J10" s="11">
        <v>99</v>
      </c>
      <c r="K10" s="10">
        <v>30.7</v>
      </c>
      <c r="L10" s="10">
        <v>31.1</v>
      </c>
      <c r="M10" s="11">
        <v>22</v>
      </c>
      <c r="N10" s="11">
        <v>23</v>
      </c>
      <c r="O10" s="11">
        <v>14</v>
      </c>
      <c r="P10" s="10">
        <v>43.3</v>
      </c>
      <c r="Q10" s="10">
        <v>4.3</v>
      </c>
      <c r="R10" s="10">
        <v>19.100000000000001</v>
      </c>
      <c r="S10" s="10">
        <v>37.799999999999997</v>
      </c>
      <c r="T10" s="11">
        <v>132</v>
      </c>
      <c r="U10" s="11">
        <v>180</v>
      </c>
      <c r="V10" s="11">
        <v>137</v>
      </c>
      <c r="W10" s="11">
        <v>41</v>
      </c>
      <c r="X10" s="11">
        <v>186</v>
      </c>
      <c r="Y10" s="12">
        <v>0.76</v>
      </c>
      <c r="Z10" s="11">
        <v>197</v>
      </c>
      <c r="AA10" s="11">
        <v>47</v>
      </c>
      <c r="AB10" s="11">
        <v>120</v>
      </c>
      <c r="AC10" s="12">
        <v>0.04</v>
      </c>
    </row>
    <row r="11" spans="1:29" x14ac:dyDescent="0.15">
      <c r="A11">
        <v>10</v>
      </c>
      <c r="B11" s="7" t="s">
        <v>73</v>
      </c>
      <c r="C11" s="8">
        <v>1.006</v>
      </c>
      <c r="D11" s="9">
        <v>7</v>
      </c>
      <c r="E11">
        <v>5200</v>
      </c>
      <c r="F11">
        <v>466</v>
      </c>
      <c r="G11" s="10">
        <v>14</v>
      </c>
      <c r="H11" s="10">
        <v>43.5</v>
      </c>
      <c r="I11" s="10">
        <v>27.8</v>
      </c>
      <c r="J11" s="11">
        <v>93</v>
      </c>
      <c r="K11" s="10">
        <v>30</v>
      </c>
      <c r="L11" s="10">
        <v>32.200000000000003</v>
      </c>
      <c r="M11" s="11">
        <v>31</v>
      </c>
      <c r="N11" s="11">
        <v>29</v>
      </c>
      <c r="O11" s="11">
        <v>30</v>
      </c>
      <c r="P11" s="10">
        <v>39.6</v>
      </c>
      <c r="Q11" s="10">
        <v>5.4</v>
      </c>
      <c r="R11" s="10">
        <v>16</v>
      </c>
      <c r="S11" s="10">
        <v>38.5</v>
      </c>
      <c r="T11" s="11">
        <v>164</v>
      </c>
      <c r="U11" s="11">
        <v>288</v>
      </c>
      <c r="V11" s="11">
        <v>57</v>
      </c>
      <c r="W11" s="11">
        <v>76</v>
      </c>
      <c r="X11" s="11">
        <v>160</v>
      </c>
      <c r="Y11" s="12">
        <v>0.2</v>
      </c>
      <c r="Z11" s="11">
        <v>177</v>
      </c>
      <c r="AA11" s="11">
        <v>55</v>
      </c>
      <c r="AB11" s="11">
        <v>95</v>
      </c>
      <c r="AC11" s="12">
        <v>0.02</v>
      </c>
    </row>
    <row r="12" spans="1:29" x14ac:dyDescent="0.15">
      <c r="A12">
        <v>11</v>
      </c>
      <c r="B12" s="7" t="s">
        <v>73</v>
      </c>
      <c r="C12" s="8">
        <v>1.018</v>
      </c>
      <c r="D12" s="9">
        <v>5.5</v>
      </c>
      <c r="E12">
        <v>7600</v>
      </c>
      <c r="F12">
        <v>479</v>
      </c>
      <c r="G12" s="10">
        <v>13.6</v>
      </c>
      <c r="H12" s="10">
        <v>43.3</v>
      </c>
      <c r="I12" s="10">
        <v>35.4</v>
      </c>
      <c r="J12" s="11">
        <v>90</v>
      </c>
      <c r="K12" s="10">
        <v>28.4</v>
      </c>
      <c r="L12" s="10">
        <v>31.4</v>
      </c>
      <c r="M12" s="11">
        <v>26</v>
      </c>
      <c r="N12" s="11">
        <v>31</v>
      </c>
      <c r="O12" s="11">
        <v>28</v>
      </c>
      <c r="P12" s="10">
        <v>34.200000000000003</v>
      </c>
      <c r="Q12" s="10">
        <v>5.5</v>
      </c>
      <c r="R12" s="10">
        <v>15.7</v>
      </c>
      <c r="S12" s="10">
        <v>51.7</v>
      </c>
      <c r="T12" s="11">
        <v>798</v>
      </c>
      <c r="U12" s="11">
        <v>322</v>
      </c>
      <c r="V12" s="11">
        <v>415</v>
      </c>
      <c r="W12" s="11">
        <v>81</v>
      </c>
      <c r="X12" s="11">
        <v>284</v>
      </c>
      <c r="Y12" s="12">
        <v>1.29</v>
      </c>
      <c r="Z12" s="11">
        <v>274</v>
      </c>
      <c r="AA12" s="11">
        <v>45</v>
      </c>
      <c r="AB12" s="11">
        <v>115</v>
      </c>
      <c r="AC12" s="12">
        <v>0.12</v>
      </c>
    </row>
    <row r="13" spans="1:29" x14ac:dyDescent="0.15">
      <c r="A13">
        <v>12</v>
      </c>
      <c r="B13" s="7" t="s">
        <v>73</v>
      </c>
      <c r="C13" s="8">
        <v>1.0089999999999999</v>
      </c>
      <c r="D13" s="9">
        <v>7.5</v>
      </c>
      <c r="E13">
        <v>6000</v>
      </c>
      <c r="F13">
        <v>458</v>
      </c>
      <c r="G13" s="10">
        <v>13.5</v>
      </c>
      <c r="H13" s="10">
        <v>41.1</v>
      </c>
      <c r="I13" s="10">
        <v>33.700000000000003</v>
      </c>
      <c r="J13" s="11">
        <v>90</v>
      </c>
      <c r="K13" s="10">
        <v>29.5</v>
      </c>
      <c r="L13" s="10">
        <v>32.799999999999997</v>
      </c>
      <c r="M13" s="11">
        <v>21</v>
      </c>
      <c r="N13" s="11">
        <v>26</v>
      </c>
      <c r="O13" s="11">
        <v>22</v>
      </c>
      <c r="P13" s="10">
        <v>42.8</v>
      </c>
      <c r="Q13" s="10">
        <v>4.4000000000000004</v>
      </c>
      <c r="R13" s="10">
        <v>13.2</v>
      </c>
      <c r="S13" s="10">
        <v>66.099999999999994</v>
      </c>
      <c r="T13" s="11">
        <v>162</v>
      </c>
      <c r="U13" s="11">
        <v>189</v>
      </c>
      <c r="V13" s="11">
        <v>81</v>
      </c>
      <c r="W13" s="11">
        <v>61</v>
      </c>
      <c r="X13" s="11">
        <v>157</v>
      </c>
      <c r="Y13" s="12">
        <v>0.43</v>
      </c>
      <c r="Z13" s="11">
        <v>159</v>
      </c>
      <c r="AA13" s="11">
        <v>61</v>
      </c>
      <c r="AB13" s="11">
        <v>70</v>
      </c>
      <c r="AC13" s="12">
        <v>0.09</v>
      </c>
    </row>
    <row r="14" spans="1:29" x14ac:dyDescent="0.15">
      <c r="A14">
        <v>13</v>
      </c>
      <c r="B14" s="7" t="s">
        <v>73</v>
      </c>
      <c r="C14" s="8">
        <v>1.022</v>
      </c>
      <c r="D14" s="9">
        <v>6</v>
      </c>
      <c r="E14">
        <v>6400</v>
      </c>
      <c r="F14">
        <v>439</v>
      </c>
      <c r="G14" s="10">
        <v>13</v>
      </c>
      <c r="H14" s="10">
        <v>40.200000000000003</v>
      </c>
      <c r="I14" s="10">
        <v>23.4</v>
      </c>
      <c r="J14" s="11">
        <v>92</v>
      </c>
      <c r="K14" s="10">
        <v>29.6</v>
      </c>
      <c r="L14" s="10">
        <v>32.299999999999997</v>
      </c>
      <c r="M14" s="11">
        <v>17</v>
      </c>
      <c r="N14" s="11">
        <v>17</v>
      </c>
      <c r="O14" s="11">
        <v>36</v>
      </c>
      <c r="P14" s="10">
        <v>41.2</v>
      </c>
      <c r="Q14" s="10">
        <v>4.9000000000000004</v>
      </c>
      <c r="R14" s="10">
        <v>16.3</v>
      </c>
      <c r="S14" s="10" t="s">
        <v>47</v>
      </c>
      <c r="T14" s="11">
        <v>196</v>
      </c>
      <c r="U14" s="11">
        <v>207</v>
      </c>
      <c r="V14" s="11">
        <v>73</v>
      </c>
      <c r="W14" s="11">
        <v>72</v>
      </c>
      <c r="X14" s="11">
        <v>146</v>
      </c>
      <c r="Y14" s="12">
        <v>0.35</v>
      </c>
      <c r="Z14" s="11">
        <v>202</v>
      </c>
      <c r="AA14" s="11">
        <v>55</v>
      </c>
      <c r="AB14" s="11">
        <v>117</v>
      </c>
      <c r="AC14" s="12">
        <v>0.22</v>
      </c>
    </row>
    <row r="15" spans="1:29" x14ac:dyDescent="0.15">
      <c r="A15">
        <v>14</v>
      </c>
      <c r="B15" s="7" t="s">
        <v>73</v>
      </c>
      <c r="C15" s="8">
        <v>1.0229999999999999</v>
      </c>
      <c r="D15" s="9">
        <v>6</v>
      </c>
      <c r="E15">
        <v>3400</v>
      </c>
      <c r="F15">
        <v>424</v>
      </c>
      <c r="G15" s="10">
        <v>13.3</v>
      </c>
      <c r="H15" s="10">
        <v>40</v>
      </c>
      <c r="I15" s="10">
        <v>18.399999999999999</v>
      </c>
      <c r="J15" s="11">
        <v>94</v>
      </c>
      <c r="K15" s="10">
        <v>31.4</v>
      </c>
      <c r="L15" s="10">
        <v>33.299999999999997</v>
      </c>
      <c r="M15" s="11">
        <v>20</v>
      </c>
      <c r="N15" s="11">
        <v>22</v>
      </c>
      <c r="O15" s="11">
        <v>92</v>
      </c>
      <c r="P15" s="10">
        <v>32.9</v>
      </c>
      <c r="Q15" s="10">
        <v>5.2</v>
      </c>
      <c r="R15" s="10">
        <v>16.2</v>
      </c>
      <c r="S15" s="10">
        <v>46.4</v>
      </c>
      <c r="T15" s="11">
        <v>277</v>
      </c>
      <c r="U15" s="11">
        <v>259</v>
      </c>
      <c r="V15" s="11">
        <v>112</v>
      </c>
      <c r="W15" s="11">
        <v>50</v>
      </c>
      <c r="X15" s="11">
        <v>200</v>
      </c>
      <c r="Y15" s="12">
        <v>0.43</v>
      </c>
      <c r="Z15" s="11">
        <v>232</v>
      </c>
      <c r="AA15" s="11">
        <v>58</v>
      </c>
      <c r="AB15" s="11">
        <v>138</v>
      </c>
      <c r="AC15" s="12">
        <v>0.04</v>
      </c>
    </row>
    <row r="16" spans="1:29" x14ac:dyDescent="0.15">
      <c r="A16">
        <v>15</v>
      </c>
      <c r="B16" s="7" t="s">
        <v>73</v>
      </c>
      <c r="C16" s="8">
        <v>1.0169999999999999</v>
      </c>
      <c r="D16" s="9">
        <v>7</v>
      </c>
      <c r="E16">
        <v>9100</v>
      </c>
      <c r="F16">
        <v>486</v>
      </c>
      <c r="G16" s="10">
        <v>14.9</v>
      </c>
      <c r="H16" s="10">
        <v>45.9</v>
      </c>
      <c r="I16" s="10">
        <v>22.5</v>
      </c>
      <c r="J16" s="11">
        <v>94</v>
      </c>
      <c r="K16" s="10">
        <v>30.7</v>
      </c>
      <c r="L16" s="10">
        <v>32.5</v>
      </c>
      <c r="M16" s="11">
        <v>31</v>
      </c>
      <c r="N16" s="11">
        <v>41</v>
      </c>
      <c r="O16" s="11">
        <v>34</v>
      </c>
      <c r="P16" s="10">
        <v>66</v>
      </c>
      <c r="Q16" s="10">
        <v>4.7</v>
      </c>
      <c r="R16" s="10">
        <v>13.8</v>
      </c>
      <c r="S16" s="10">
        <v>24.8</v>
      </c>
      <c r="T16" s="11">
        <v>149</v>
      </c>
      <c r="U16" s="11">
        <v>197</v>
      </c>
      <c r="V16" s="11">
        <v>84</v>
      </c>
      <c r="W16" s="11">
        <v>38</v>
      </c>
      <c r="X16" s="11">
        <v>133</v>
      </c>
      <c r="Y16" s="12">
        <v>0.43</v>
      </c>
      <c r="Z16" s="11">
        <v>208</v>
      </c>
      <c r="AA16" s="11">
        <v>60</v>
      </c>
      <c r="AB16" s="11">
        <v>115</v>
      </c>
      <c r="AC16" s="12">
        <v>0.64</v>
      </c>
    </row>
    <row r="17" spans="1:29" x14ac:dyDescent="0.15">
      <c r="A17">
        <v>16</v>
      </c>
      <c r="B17" s="7" t="s">
        <v>73</v>
      </c>
      <c r="C17" s="8">
        <v>1.0089999999999999</v>
      </c>
      <c r="D17" s="9">
        <v>8</v>
      </c>
      <c r="E17">
        <v>5900</v>
      </c>
      <c r="F17">
        <v>463</v>
      </c>
      <c r="G17" s="10">
        <v>12.9</v>
      </c>
      <c r="H17" s="10">
        <v>42.3</v>
      </c>
      <c r="I17" s="10">
        <v>33</v>
      </c>
      <c r="J17" s="11">
        <v>91</v>
      </c>
      <c r="K17" s="10">
        <v>27.9</v>
      </c>
      <c r="L17" s="10">
        <v>30.5</v>
      </c>
      <c r="M17" s="11">
        <v>25</v>
      </c>
      <c r="N17" s="11">
        <v>21</v>
      </c>
      <c r="O17" s="11">
        <v>16</v>
      </c>
      <c r="P17" s="10">
        <v>37.1</v>
      </c>
      <c r="Q17" s="10">
        <v>5.0999999999999996</v>
      </c>
      <c r="R17" s="10">
        <v>13.3</v>
      </c>
      <c r="S17" s="10">
        <v>164</v>
      </c>
      <c r="T17" s="11">
        <v>128</v>
      </c>
      <c r="U17" s="11">
        <v>183</v>
      </c>
      <c r="V17" s="11">
        <v>90</v>
      </c>
      <c r="W17" s="11">
        <v>22</v>
      </c>
      <c r="X17" s="11">
        <v>158</v>
      </c>
      <c r="Y17" s="12">
        <v>0.49</v>
      </c>
      <c r="Z17" s="11">
        <v>236</v>
      </c>
      <c r="AA17" s="11">
        <v>63</v>
      </c>
      <c r="AB17" s="11">
        <v>146</v>
      </c>
      <c r="AC17" s="12">
        <v>0.03</v>
      </c>
    </row>
    <row r="18" spans="1:29" x14ac:dyDescent="0.15">
      <c r="A18">
        <v>17</v>
      </c>
      <c r="B18" s="7" t="s">
        <v>73</v>
      </c>
      <c r="C18" s="8">
        <v>1.018</v>
      </c>
      <c r="D18" s="9">
        <v>7.5</v>
      </c>
      <c r="E18">
        <v>6800</v>
      </c>
      <c r="F18">
        <v>437</v>
      </c>
      <c r="G18" s="10">
        <v>13.4</v>
      </c>
      <c r="H18" s="10">
        <v>41.8</v>
      </c>
      <c r="I18" s="10">
        <v>27.3</v>
      </c>
      <c r="J18" s="11">
        <v>96</v>
      </c>
      <c r="K18" s="10">
        <v>30.7</v>
      </c>
      <c r="L18" s="10">
        <v>32.1</v>
      </c>
      <c r="M18" s="11">
        <v>17</v>
      </c>
      <c r="N18" s="11">
        <v>15</v>
      </c>
      <c r="O18" s="11">
        <v>35</v>
      </c>
      <c r="P18" s="10">
        <v>33.299999999999997</v>
      </c>
      <c r="Q18" s="10">
        <v>3.8</v>
      </c>
      <c r="R18" s="10">
        <v>16.2</v>
      </c>
      <c r="S18" s="10">
        <v>22.8</v>
      </c>
      <c r="T18" s="11">
        <v>251</v>
      </c>
      <c r="U18" s="11">
        <v>248</v>
      </c>
      <c r="V18" s="11">
        <v>53</v>
      </c>
      <c r="W18" s="11">
        <v>70</v>
      </c>
      <c r="X18" s="11">
        <v>170</v>
      </c>
      <c r="Y18" s="12">
        <v>0.21</v>
      </c>
      <c r="Z18" s="11">
        <v>210</v>
      </c>
      <c r="AA18" s="11">
        <v>44</v>
      </c>
      <c r="AB18" s="11">
        <v>121</v>
      </c>
      <c r="AC18" s="12">
        <v>0.1</v>
      </c>
    </row>
    <row r="19" spans="1:29" x14ac:dyDescent="0.15">
      <c r="A19">
        <v>18</v>
      </c>
      <c r="B19" s="7" t="s">
        <v>73</v>
      </c>
      <c r="C19" s="8">
        <v>1.022</v>
      </c>
      <c r="D19" s="9">
        <v>5.5</v>
      </c>
      <c r="E19">
        <v>7400</v>
      </c>
      <c r="F19">
        <v>438</v>
      </c>
      <c r="G19" s="10">
        <v>14</v>
      </c>
      <c r="H19" s="10">
        <v>42</v>
      </c>
      <c r="I19" s="10">
        <v>20.399999999999999</v>
      </c>
      <c r="J19" s="11">
        <v>96</v>
      </c>
      <c r="K19" s="10">
        <v>32</v>
      </c>
      <c r="L19" s="10">
        <v>33.299999999999997</v>
      </c>
      <c r="M19" s="11">
        <v>21</v>
      </c>
      <c r="N19" s="11">
        <v>13</v>
      </c>
      <c r="O19" s="11">
        <v>34</v>
      </c>
      <c r="P19" s="10">
        <v>39.9</v>
      </c>
      <c r="Q19" s="10">
        <v>4.5</v>
      </c>
      <c r="R19" s="10">
        <v>13</v>
      </c>
      <c r="S19" s="10">
        <v>47.4</v>
      </c>
      <c r="T19" s="11">
        <v>102</v>
      </c>
      <c r="U19" s="11">
        <v>133</v>
      </c>
      <c r="V19" s="11">
        <v>105</v>
      </c>
      <c r="W19" s="11">
        <v>24</v>
      </c>
      <c r="X19" s="11">
        <v>203</v>
      </c>
      <c r="Y19" s="12">
        <v>0.79</v>
      </c>
      <c r="Z19" s="11">
        <v>188</v>
      </c>
      <c r="AA19" s="11">
        <v>72</v>
      </c>
      <c r="AB19" s="11">
        <v>99</v>
      </c>
      <c r="AC19" s="12">
        <v>0.03</v>
      </c>
    </row>
    <row r="20" spans="1:29" x14ac:dyDescent="0.15">
      <c r="A20">
        <v>19</v>
      </c>
      <c r="B20" s="7" t="s">
        <v>73</v>
      </c>
      <c r="C20" s="8">
        <v>1.0069999999999999</v>
      </c>
      <c r="D20" s="9">
        <v>7.5</v>
      </c>
      <c r="E20">
        <v>6900</v>
      </c>
      <c r="F20">
        <v>466</v>
      </c>
      <c r="G20" s="10">
        <v>14.6</v>
      </c>
      <c r="H20" s="10">
        <v>45.7</v>
      </c>
      <c r="I20" s="10">
        <v>21.7</v>
      </c>
      <c r="J20" s="11">
        <v>98</v>
      </c>
      <c r="K20" s="10">
        <v>31.3</v>
      </c>
      <c r="L20" s="10">
        <v>31.9</v>
      </c>
      <c r="M20" s="11">
        <v>15</v>
      </c>
      <c r="N20" s="11">
        <v>10</v>
      </c>
      <c r="O20" s="11">
        <v>14</v>
      </c>
      <c r="P20" s="10">
        <v>76.3</v>
      </c>
      <c r="Q20" s="10">
        <v>3.1</v>
      </c>
      <c r="R20" s="10">
        <v>9.6999999999999993</v>
      </c>
      <c r="S20" s="10">
        <v>29.1</v>
      </c>
      <c r="T20" s="11">
        <v>75</v>
      </c>
      <c r="U20" s="11">
        <v>256</v>
      </c>
      <c r="V20" s="11">
        <v>83</v>
      </c>
      <c r="W20" s="11">
        <v>37</v>
      </c>
      <c r="X20" s="11">
        <v>151</v>
      </c>
      <c r="Y20" s="12">
        <v>0.32</v>
      </c>
      <c r="Z20" s="11">
        <v>246</v>
      </c>
      <c r="AA20" s="11">
        <v>73</v>
      </c>
      <c r="AB20" s="11">
        <v>145</v>
      </c>
      <c r="AC20" s="12">
        <v>0.01</v>
      </c>
    </row>
    <row r="21" spans="1:29" x14ac:dyDescent="0.15">
      <c r="A21">
        <v>20</v>
      </c>
      <c r="B21" s="7" t="s">
        <v>73</v>
      </c>
      <c r="C21" s="8">
        <v>1.02</v>
      </c>
      <c r="D21" s="9">
        <v>6</v>
      </c>
      <c r="E21">
        <v>5600</v>
      </c>
      <c r="F21">
        <v>361</v>
      </c>
      <c r="G21" s="10">
        <v>11.7</v>
      </c>
      <c r="H21" s="10">
        <v>36.5</v>
      </c>
      <c r="I21" s="10">
        <v>12.6</v>
      </c>
      <c r="J21" s="11">
        <v>101</v>
      </c>
      <c r="K21" s="10">
        <v>32.4</v>
      </c>
      <c r="L21" s="10">
        <v>32.1</v>
      </c>
      <c r="M21" s="11">
        <v>36</v>
      </c>
      <c r="N21" s="11">
        <v>21</v>
      </c>
      <c r="O21" s="11">
        <v>36</v>
      </c>
      <c r="P21" s="10">
        <v>130.9</v>
      </c>
      <c r="Q21" s="10">
        <v>6.7</v>
      </c>
      <c r="R21" s="10">
        <v>33.799999999999997</v>
      </c>
      <c r="S21" s="10">
        <v>139</v>
      </c>
      <c r="T21" s="11">
        <v>65</v>
      </c>
      <c r="U21" s="11">
        <v>130</v>
      </c>
      <c r="V21" s="11">
        <v>128</v>
      </c>
      <c r="W21" s="11">
        <v>37</v>
      </c>
      <c r="X21" s="11">
        <v>184</v>
      </c>
      <c r="Y21" s="12">
        <v>0.98</v>
      </c>
      <c r="Z21" s="11">
        <v>193</v>
      </c>
      <c r="AA21" s="11">
        <v>55</v>
      </c>
      <c r="AB21" s="11">
        <v>121</v>
      </c>
      <c r="AC21" s="12">
        <v>0.02</v>
      </c>
    </row>
    <row r="22" spans="1:29" x14ac:dyDescent="0.15">
      <c r="A22">
        <v>21</v>
      </c>
      <c r="B22" s="7" t="s">
        <v>73</v>
      </c>
      <c r="C22" s="8">
        <v>1.0089999999999999</v>
      </c>
      <c r="D22" s="9">
        <v>7.5</v>
      </c>
      <c r="E22">
        <v>4000</v>
      </c>
      <c r="F22">
        <v>472</v>
      </c>
      <c r="G22" s="10">
        <v>14.4</v>
      </c>
      <c r="H22" s="10">
        <v>44</v>
      </c>
      <c r="I22" s="10">
        <v>15.8</v>
      </c>
      <c r="J22" s="11">
        <v>93</v>
      </c>
      <c r="K22" s="10">
        <v>30.5</v>
      </c>
      <c r="L22" s="10">
        <v>32.700000000000003</v>
      </c>
      <c r="M22" s="11">
        <v>16</v>
      </c>
      <c r="N22" s="11">
        <v>12</v>
      </c>
      <c r="O22" s="11">
        <v>14</v>
      </c>
      <c r="P22" s="10">
        <v>25.2</v>
      </c>
      <c r="Q22" s="10">
        <v>3.4</v>
      </c>
      <c r="R22" s="10">
        <v>15.2</v>
      </c>
      <c r="S22" s="10">
        <v>17.3</v>
      </c>
      <c r="T22" s="11">
        <v>121</v>
      </c>
      <c r="U22" s="11">
        <v>329</v>
      </c>
      <c r="V22" s="11">
        <v>162</v>
      </c>
      <c r="W22" s="11">
        <v>66</v>
      </c>
      <c r="X22" s="11">
        <v>199</v>
      </c>
      <c r="Y22" s="12">
        <v>0.49</v>
      </c>
      <c r="Z22" s="11">
        <v>340</v>
      </c>
      <c r="AA22" s="11">
        <v>76</v>
      </c>
      <c r="AB22" s="11">
        <v>234</v>
      </c>
      <c r="AC22" s="12">
        <v>0.01</v>
      </c>
    </row>
    <row r="23" spans="1:29" x14ac:dyDescent="0.15">
      <c r="A23">
        <v>22</v>
      </c>
      <c r="B23" s="7" t="s">
        <v>73</v>
      </c>
      <c r="C23" s="8">
        <v>1.0129999999999999</v>
      </c>
      <c r="D23" s="9">
        <v>7.5</v>
      </c>
      <c r="E23">
        <v>9700</v>
      </c>
      <c r="F23">
        <v>521</v>
      </c>
      <c r="G23" s="10">
        <v>14.6</v>
      </c>
      <c r="H23" s="10">
        <v>46.6</v>
      </c>
      <c r="I23" s="10">
        <v>38.4</v>
      </c>
      <c r="J23" s="11">
        <v>89</v>
      </c>
      <c r="K23" s="10">
        <v>28</v>
      </c>
      <c r="L23" s="10">
        <v>31.3</v>
      </c>
      <c r="M23" s="11">
        <v>17</v>
      </c>
      <c r="N23" s="11">
        <v>14</v>
      </c>
      <c r="O23" s="11">
        <v>17</v>
      </c>
      <c r="P23" s="10">
        <v>34.700000000000003</v>
      </c>
      <c r="Q23" s="10">
        <v>6</v>
      </c>
      <c r="R23" s="10">
        <v>15.9</v>
      </c>
      <c r="S23" s="10">
        <v>37</v>
      </c>
      <c r="T23" s="11">
        <v>278</v>
      </c>
      <c r="U23" s="11">
        <v>229</v>
      </c>
      <c r="V23" s="11">
        <v>78</v>
      </c>
      <c r="W23" s="11">
        <v>107</v>
      </c>
      <c r="X23" s="11">
        <v>250</v>
      </c>
      <c r="Y23" s="12">
        <v>0.34</v>
      </c>
      <c r="Z23" s="11">
        <v>263</v>
      </c>
      <c r="AA23" s="11">
        <v>44</v>
      </c>
      <c r="AB23" s="11">
        <v>164</v>
      </c>
      <c r="AC23" s="12">
        <v>0.19</v>
      </c>
    </row>
    <row r="24" spans="1:29" x14ac:dyDescent="0.15">
      <c r="A24">
        <v>23</v>
      </c>
      <c r="B24" s="7" t="s">
        <v>73</v>
      </c>
      <c r="C24" s="8">
        <v>1.0249999999999999</v>
      </c>
      <c r="D24" s="9">
        <v>5.5</v>
      </c>
      <c r="E24">
        <v>5000</v>
      </c>
      <c r="F24">
        <v>401</v>
      </c>
      <c r="G24" s="10">
        <v>12.4</v>
      </c>
      <c r="H24" s="10">
        <v>39.700000000000003</v>
      </c>
      <c r="I24" s="10">
        <v>20.9</v>
      </c>
      <c r="J24" s="11">
        <v>99</v>
      </c>
      <c r="K24" s="10">
        <v>30.9</v>
      </c>
      <c r="L24" s="10">
        <v>31.2</v>
      </c>
      <c r="M24" s="11">
        <v>27</v>
      </c>
      <c r="N24" s="11">
        <v>14</v>
      </c>
      <c r="O24" s="11">
        <v>17</v>
      </c>
      <c r="P24" s="10">
        <v>64.900000000000006</v>
      </c>
      <c r="Q24" s="10">
        <v>3.7</v>
      </c>
      <c r="R24" s="10">
        <v>30.2</v>
      </c>
      <c r="S24" s="10">
        <v>190</v>
      </c>
      <c r="T24" s="11">
        <v>170</v>
      </c>
      <c r="U24" s="11">
        <v>210</v>
      </c>
      <c r="V24" s="11">
        <v>126</v>
      </c>
      <c r="W24" s="11">
        <v>77</v>
      </c>
      <c r="X24" s="11">
        <v>210</v>
      </c>
      <c r="Y24" s="12">
        <v>0.6</v>
      </c>
      <c r="Z24" s="11">
        <v>187</v>
      </c>
      <c r="AA24" s="11">
        <v>57</v>
      </c>
      <c r="AB24" s="11">
        <v>95</v>
      </c>
      <c r="AC24" s="12">
        <v>0.56999999999999995</v>
      </c>
    </row>
    <row r="25" spans="1:29" x14ac:dyDescent="0.15">
      <c r="A25">
        <v>24</v>
      </c>
      <c r="B25" s="7" t="s">
        <v>73</v>
      </c>
      <c r="C25" s="8">
        <v>1.0029999999999999</v>
      </c>
      <c r="D25" s="9">
        <v>6</v>
      </c>
      <c r="E25">
        <v>7400</v>
      </c>
      <c r="F25">
        <v>439</v>
      </c>
      <c r="G25" s="10">
        <v>13.4</v>
      </c>
      <c r="H25" s="10">
        <v>43</v>
      </c>
      <c r="I25" s="10">
        <v>26.5</v>
      </c>
      <c r="J25" s="11">
        <v>98</v>
      </c>
      <c r="K25" s="10">
        <v>30.5</v>
      </c>
      <c r="L25" s="10">
        <v>31.2</v>
      </c>
      <c r="M25" s="11">
        <v>17</v>
      </c>
      <c r="N25" s="11">
        <v>14</v>
      </c>
      <c r="O25" s="11">
        <v>15</v>
      </c>
      <c r="P25" s="10">
        <v>27.5</v>
      </c>
      <c r="Q25" s="10">
        <v>4.3</v>
      </c>
      <c r="R25" s="10">
        <v>9.8000000000000007</v>
      </c>
      <c r="S25" s="10">
        <v>67.7</v>
      </c>
      <c r="T25" s="11">
        <v>97</v>
      </c>
      <c r="U25" s="11">
        <v>174</v>
      </c>
      <c r="V25" s="11">
        <v>65</v>
      </c>
      <c r="W25" s="11">
        <v>39</v>
      </c>
      <c r="X25" s="11">
        <v>145</v>
      </c>
      <c r="Y25" s="12">
        <v>0.37</v>
      </c>
      <c r="Z25" s="11">
        <v>211</v>
      </c>
      <c r="AA25" s="11">
        <v>53</v>
      </c>
      <c r="AB25" s="11">
        <v>133</v>
      </c>
      <c r="AC25" s="12">
        <v>1.69</v>
      </c>
    </row>
    <row r="26" spans="1:29" x14ac:dyDescent="0.15">
      <c r="A26">
        <v>25</v>
      </c>
      <c r="B26" s="7" t="s">
        <v>73</v>
      </c>
      <c r="C26" s="8">
        <v>1.022</v>
      </c>
      <c r="D26" s="9">
        <v>5.5</v>
      </c>
      <c r="E26">
        <v>4700</v>
      </c>
      <c r="F26">
        <v>429</v>
      </c>
      <c r="G26" s="10">
        <v>13.2</v>
      </c>
      <c r="H26" s="10">
        <v>40.9</v>
      </c>
      <c r="I26" s="10">
        <v>19.100000000000001</v>
      </c>
      <c r="J26" s="11">
        <v>95</v>
      </c>
      <c r="K26" s="10">
        <v>30.8</v>
      </c>
      <c r="L26" s="10">
        <v>32.299999999999997</v>
      </c>
      <c r="M26" s="11">
        <v>31</v>
      </c>
      <c r="N26" s="11">
        <v>21</v>
      </c>
      <c r="O26" s="11">
        <v>37</v>
      </c>
      <c r="P26" s="10">
        <v>38.9</v>
      </c>
      <c r="Q26" s="10">
        <v>4.2</v>
      </c>
      <c r="R26" s="10">
        <v>22.6</v>
      </c>
      <c r="S26" s="10">
        <v>106</v>
      </c>
      <c r="T26" s="11">
        <v>115</v>
      </c>
      <c r="U26" s="11">
        <v>191</v>
      </c>
      <c r="V26" s="11">
        <v>124</v>
      </c>
      <c r="W26" s="11">
        <v>58</v>
      </c>
      <c r="X26" s="11">
        <v>196</v>
      </c>
      <c r="Y26" s="12">
        <v>0.65</v>
      </c>
      <c r="Z26" s="11">
        <v>246</v>
      </c>
      <c r="AA26" s="11">
        <v>82</v>
      </c>
      <c r="AB26" s="11">
        <v>139</v>
      </c>
      <c r="AC26" s="12">
        <v>0.05</v>
      </c>
    </row>
    <row r="27" spans="1:29" x14ac:dyDescent="0.15">
      <c r="A27">
        <v>26</v>
      </c>
      <c r="B27" s="7" t="s">
        <v>73</v>
      </c>
      <c r="C27" s="8">
        <v>1.016</v>
      </c>
      <c r="D27" s="9">
        <v>8</v>
      </c>
      <c r="E27">
        <v>6600</v>
      </c>
      <c r="F27">
        <v>462</v>
      </c>
      <c r="G27" s="10">
        <v>13.9</v>
      </c>
      <c r="H27" s="10">
        <v>43</v>
      </c>
      <c r="I27" s="10">
        <v>16.8</v>
      </c>
      <c r="J27" s="11">
        <v>93</v>
      </c>
      <c r="K27" s="10">
        <v>30.1</v>
      </c>
      <c r="L27" s="10">
        <v>32.299999999999997</v>
      </c>
      <c r="M27" s="11">
        <v>17</v>
      </c>
      <c r="N27" s="11">
        <v>14</v>
      </c>
      <c r="O27" s="11">
        <v>65</v>
      </c>
      <c r="P27" s="10">
        <v>71.7</v>
      </c>
      <c r="Q27" s="10">
        <v>3.2</v>
      </c>
      <c r="R27" s="10">
        <v>19.8</v>
      </c>
      <c r="S27" s="10">
        <v>68.2</v>
      </c>
      <c r="T27" s="11">
        <v>99</v>
      </c>
      <c r="U27" s="11">
        <v>156</v>
      </c>
      <c r="V27" s="11">
        <v>49</v>
      </c>
      <c r="W27" s="11">
        <v>46</v>
      </c>
      <c r="X27" s="11">
        <v>131</v>
      </c>
      <c r="Y27" s="12">
        <v>0.31</v>
      </c>
      <c r="Z27" s="11">
        <v>132</v>
      </c>
      <c r="AA27" s="11">
        <v>60</v>
      </c>
      <c r="AB27" s="11">
        <v>52</v>
      </c>
      <c r="AC27" s="12">
        <v>0.05</v>
      </c>
    </row>
    <row r="28" spans="1:29" x14ac:dyDescent="0.15">
      <c r="A28">
        <v>27</v>
      </c>
      <c r="B28" s="7" t="s">
        <v>73</v>
      </c>
      <c r="C28" s="8">
        <v>1.0129999999999999</v>
      </c>
      <c r="D28" s="9">
        <v>5.5</v>
      </c>
      <c r="E28">
        <v>7700</v>
      </c>
      <c r="F28">
        <v>482</v>
      </c>
      <c r="G28" s="10">
        <v>13.5</v>
      </c>
      <c r="H28" s="10">
        <v>43.9</v>
      </c>
      <c r="I28" s="10">
        <v>27.4</v>
      </c>
      <c r="J28" s="11">
        <v>91</v>
      </c>
      <c r="K28" s="10">
        <v>28</v>
      </c>
      <c r="L28" s="10">
        <v>30.8</v>
      </c>
      <c r="M28" s="11">
        <v>17</v>
      </c>
      <c r="N28" s="11">
        <v>12</v>
      </c>
      <c r="O28" s="11">
        <v>21</v>
      </c>
      <c r="P28" s="10">
        <v>33.4</v>
      </c>
      <c r="Q28" s="10">
        <v>6.6</v>
      </c>
      <c r="R28" s="10">
        <v>13.9</v>
      </c>
      <c r="S28" s="10">
        <v>41.5</v>
      </c>
      <c r="T28" s="11">
        <v>138</v>
      </c>
      <c r="U28" s="11">
        <v>200</v>
      </c>
      <c r="V28" s="11">
        <v>64</v>
      </c>
      <c r="W28" s="11">
        <v>49</v>
      </c>
      <c r="X28" s="11">
        <v>167</v>
      </c>
      <c r="Y28" s="12">
        <v>0.32</v>
      </c>
      <c r="Z28" s="11">
        <v>173</v>
      </c>
      <c r="AA28" s="11">
        <v>41</v>
      </c>
      <c r="AB28" s="11">
        <v>105</v>
      </c>
      <c r="AC28" s="12">
        <v>7.0000000000000007E-2</v>
      </c>
    </row>
    <row r="29" spans="1:29" x14ac:dyDescent="0.15">
      <c r="A29">
        <v>28</v>
      </c>
      <c r="B29" s="7" t="s">
        <v>73</v>
      </c>
      <c r="C29" s="8">
        <v>1.0089999999999999</v>
      </c>
      <c r="D29" s="9">
        <v>6.5</v>
      </c>
      <c r="E29">
        <v>7500</v>
      </c>
      <c r="F29">
        <v>488</v>
      </c>
      <c r="G29" s="10">
        <v>14</v>
      </c>
      <c r="H29" s="10">
        <v>44.4</v>
      </c>
      <c r="I29" s="10">
        <v>25</v>
      </c>
      <c r="J29" s="11">
        <v>91</v>
      </c>
      <c r="K29" s="10">
        <v>28.7</v>
      </c>
      <c r="L29" s="10">
        <v>31.5</v>
      </c>
      <c r="M29" s="11">
        <v>23</v>
      </c>
      <c r="N29" s="11">
        <v>19</v>
      </c>
      <c r="O29" s="11">
        <v>19</v>
      </c>
      <c r="P29" s="10">
        <v>29.1</v>
      </c>
      <c r="Q29" s="10">
        <v>3.9</v>
      </c>
      <c r="R29" s="10">
        <v>14.8</v>
      </c>
      <c r="S29" s="10">
        <v>39.6</v>
      </c>
      <c r="T29" s="11">
        <v>103</v>
      </c>
      <c r="U29" s="11">
        <v>205</v>
      </c>
      <c r="V29" s="11">
        <v>54</v>
      </c>
      <c r="W29" s="11">
        <v>47</v>
      </c>
      <c r="X29" s="11">
        <v>129</v>
      </c>
      <c r="Y29" s="12">
        <v>0.26</v>
      </c>
      <c r="Z29" s="11">
        <v>197</v>
      </c>
      <c r="AA29" s="11">
        <v>74</v>
      </c>
      <c r="AB29" s="11">
        <v>104</v>
      </c>
      <c r="AC29" s="12">
        <v>0.01</v>
      </c>
    </row>
    <row r="30" spans="1:29" x14ac:dyDescent="0.15">
      <c r="A30">
        <v>29</v>
      </c>
      <c r="B30" s="7" t="s">
        <v>73</v>
      </c>
      <c r="C30" s="8">
        <v>1.028</v>
      </c>
      <c r="D30" s="9">
        <v>7</v>
      </c>
      <c r="E30">
        <v>8400</v>
      </c>
      <c r="F30">
        <v>460</v>
      </c>
      <c r="G30" s="10">
        <v>15.5</v>
      </c>
      <c r="H30" s="10">
        <v>46</v>
      </c>
      <c r="I30" s="10">
        <v>25.8</v>
      </c>
      <c r="J30" s="11">
        <v>100</v>
      </c>
      <c r="K30" s="10">
        <v>33.700000000000003</v>
      </c>
      <c r="L30" s="10">
        <v>33.700000000000003</v>
      </c>
      <c r="M30" s="11">
        <v>21</v>
      </c>
      <c r="N30" s="11">
        <v>17</v>
      </c>
      <c r="O30" s="11">
        <v>48</v>
      </c>
      <c r="P30" s="10">
        <v>97</v>
      </c>
      <c r="Q30" s="10">
        <v>5.9</v>
      </c>
      <c r="R30" s="10">
        <v>13.8</v>
      </c>
      <c r="S30" s="10">
        <v>39.5</v>
      </c>
      <c r="T30" s="11">
        <v>163</v>
      </c>
      <c r="U30" s="11">
        <v>300</v>
      </c>
      <c r="V30" s="11">
        <v>88</v>
      </c>
      <c r="W30" s="11">
        <v>52</v>
      </c>
      <c r="X30" s="11">
        <v>158</v>
      </c>
      <c r="Y30" s="12">
        <v>0.28999999999999998</v>
      </c>
      <c r="Z30" s="11">
        <v>287</v>
      </c>
      <c r="AA30" s="11">
        <v>44</v>
      </c>
      <c r="AB30" s="11">
        <v>211</v>
      </c>
      <c r="AC30" s="12">
        <v>0.02</v>
      </c>
    </row>
    <row r="31" spans="1:29" x14ac:dyDescent="0.15">
      <c r="A31">
        <v>30</v>
      </c>
      <c r="B31" s="7" t="s">
        <v>73</v>
      </c>
      <c r="C31" s="8">
        <v>1.0149999999999999</v>
      </c>
      <c r="D31" s="9">
        <v>6.5</v>
      </c>
      <c r="E31">
        <v>6600</v>
      </c>
      <c r="F31">
        <v>509</v>
      </c>
      <c r="G31" s="10">
        <v>15.3</v>
      </c>
      <c r="H31" s="10">
        <v>45.4</v>
      </c>
      <c r="I31" s="10">
        <v>37.5</v>
      </c>
      <c r="J31" s="11">
        <v>89</v>
      </c>
      <c r="K31" s="10">
        <v>30.1</v>
      </c>
      <c r="L31" s="10">
        <v>33.700000000000003</v>
      </c>
      <c r="M31" s="11">
        <v>25</v>
      </c>
      <c r="N31" s="11">
        <v>31</v>
      </c>
      <c r="O31" s="11">
        <v>53</v>
      </c>
      <c r="P31" s="10">
        <v>36.5</v>
      </c>
      <c r="Q31" s="10">
        <v>5.7</v>
      </c>
      <c r="R31" s="10">
        <v>16.600000000000001</v>
      </c>
      <c r="S31" s="10">
        <v>43.6</v>
      </c>
      <c r="T31" s="11">
        <v>127</v>
      </c>
      <c r="U31" s="11">
        <v>208</v>
      </c>
      <c r="V31" s="11">
        <v>77</v>
      </c>
      <c r="W31" s="11">
        <v>57</v>
      </c>
      <c r="X31" s="11">
        <v>159</v>
      </c>
      <c r="Y31" s="12">
        <v>0.37</v>
      </c>
      <c r="Z31" s="11">
        <v>186</v>
      </c>
      <c r="AA31" s="11">
        <v>71</v>
      </c>
      <c r="AB31" s="11">
        <v>92</v>
      </c>
      <c r="AC31" s="12">
        <v>0.13</v>
      </c>
    </row>
    <row r="32" spans="1:29" x14ac:dyDescent="0.15">
      <c r="A32">
        <v>31</v>
      </c>
      <c r="B32" s="7" t="s">
        <v>73</v>
      </c>
      <c r="C32" s="8">
        <v>1.01</v>
      </c>
      <c r="D32" s="9">
        <v>7.5</v>
      </c>
      <c r="E32">
        <v>5100</v>
      </c>
      <c r="F32">
        <v>422</v>
      </c>
      <c r="G32" s="10">
        <v>13</v>
      </c>
      <c r="H32" s="10">
        <v>41.5</v>
      </c>
      <c r="I32" s="10">
        <v>25.6</v>
      </c>
      <c r="J32" s="11">
        <v>98</v>
      </c>
      <c r="K32" s="10">
        <v>30.8</v>
      </c>
      <c r="L32" s="10">
        <v>31.3</v>
      </c>
      <c r="M32" s="11">
        <v>36</v>
      </c>
      <c r="N32" s="11">
        <v>31</v>
      </c>
      <c r="O32" s="11">
        <v>17</v>
      </c>
      <c r="P32" s="10">
        <v>24.4</v>
      </c>
      <c r="Q32" s="10">
        <v>5.2</v>
      </c>
      <c r="R32" s="10">
        <v>22.5</v>
      </c>
      <c r="S32" s="10">
        <v>38.700000000000003</v>
      </c>
      <c r="T32" s="11">
        <v>57</v>
      </c>
      <c r="U32" s="11">
        <v>225</v>
      </c>
      <c r="V32" s="11">
        <v>71</v>
      </c>
      <c r="W32" s="11">
        <v>39</v>
      </c>
      <c r="X32" s="11">
        <v>109</v>
      </c>
      <c r="Y32" s="12">
        <v>0.32</v>
      </c>
      <c r="Z32" s="11">
        <v>160</v>
      </c>
      <c r="AA32" s="11">
        <v>74</v>
      </c>
      <c r="AB32" s="11">
        <v>74</v>
      </c>
      <c r="AC32" s="12">
        <v>0.01</v>
      </c>
    </row>
    <row r="33" spans="1:29" x14ac:dyDescent="0.15">
      <c r="A33">
        <v>32</v>
      </c>
      <c r="B33" s="7" t="s">
        <v>73</v>
      </c>
      <c r="C33" s="8">
        <v>1.022</v>
      </c>
      <c r="D33" s="9">
        <v>6</v>
      </c>
      <c r="E33">
        <v>8900</v>
      </c>
      <c r="F33">
        <v>402</v>
      </c>
      <c r="G33" s="10">
        <v>12.9</v>
      </c>
      <c r="H33" s="10">
        <v>38.299999999999997</v>
      </c>
      <c r="I33" s="10">
        <v>22.2</v>
      </c>
      <c r="J33" s="11">
        <v>95</v>
      </c>
      <c r="K33" s="10">
        <v>32.1</v>
      </c>
      <c r="L33" s="10">
        <v>33.700000000000003</v>
      </c>
      <c r="M33" s="11">
        <v>17</v>
      </c>
      <c r="N33" s="11">
        <v>9</v>
      </c>
      <c r="O33" s="11">
        <v>17</v>
      </c>
      <c r="P33" s="10">
        <v>57.9</v>
      </c>
      <c r="Q33" s="10">
        <v>4.9000000000000004</v>
      </c>
      <c r="R33" s="10">
        <v>13.6</v>
      </c>
      <c r="S33" s="10">
        <v>16.3</v>
      </c>
      <c r="T33" s="11">
        <v>85</v>
      </c>
      <c r="U33" s="11">
        <v>303</v>
      </c>
      <c r="V33" s="11">
        <v>173</v>
      </c>
      <c r="W33" s="11">
        <v>39</v>
      </c>
      <c r="X33" s="11">
        <v>246</v>
      </c>
      <c r="Y33" s="12">
        <v>0.56999999999999995</v>
      </c>
      <c r="Z33" s="11">
        <v>232</v>
      </c>
      <c r="AA33" s="11">
        <v>79</v>
      </c>
      <c r="AB33" s="11">
        <v>131</v>
      </c>
      <c r="AC33" s="12">
        <v>0.12</v>
      </c>
    </row>
    <row r="34" spans="1:29" x14ac:dyDescent="0.15">
      <c r="A34">
        <v>33</v>
      </c>
      <c r="B34" s="7" t="s">
        <v>73</v>
      </c>
      <c r="C34" s="8">
        <v>1.0209999999999999</v>
      </c>
      <c r="D34" s="9">
        <v>7.5</v>
      </c>
      <c r="E34">
        <v>4100</v>
      </c>
      <c r="F34">
        <v>411</v>
      </c>
      <c r="G34" s="10">
        <v>12.4</v>
      </c>
      <c r="H34" s="10">
        <v>39.700000000000003</v>
      </c>
      <c r="I34" s="10">
        <v>23.2</v>
      </c>
      <c r="J34" s="11">
        <v>97</v>
      </c>
      <c r="K34" s="10">
        <v>30.2</v>
      </c>
      <c r="L34" s="10">
        <v>31.2</v>
      </c>
      <c r="M34" s="11">
        <v>12</v>
      </c>
      <c r="N34" s="11">
        <v>6</v>
      </c>
      <c r="O34" s="11">
        <v>10</v>
      </c>
      <c r="P34" s="10">
        <v>32.299999999999997</v>
      </c>
      <c r="Q34" s="10">
        <v>3.5</v>
      </c>
      <c r="R34" s="10">
        <v>9.3000000000000007</v>
      </c>
      <c r="S34" s="10">
        <v>58.7</v>
      </c>
      <c r="T34" s="11">
        <v>42</v>
      </c>
      <c r="U34" s="11">
        <v>165</v>
      </c>
      <c r="V34" s="11">
        <v>110</v>
      </c>
      <c r="W34" s="11">
        <v>28</v>
      </c>
      <c r="X34" s="11">
        <v>160</v>
      </c>
      <c r="Y34" s="12">
        <v>0.67</v>
      </c>
      <c r="Z34" s="11">
        <v>209</v>
      </c>
      <c r="AA34" s="11">
        <v>94</v>
      </c>
      <c r="AB34" s="11">
        <v>106</v>
      </c>
      <c r="AC34" s="12">
        <v>0.01</v>
      </c>
    </row>
    <row r="35" spans="1:29" x14ac:dyDescent="0.15">
      <c r="A35">
        <v>34</v>
      </c>
      <c r="B35" s="7" t="s">
        <v>73</v>
      </c>
      <c r="C35" s="8">
        <v>1.0129999999999999</v>
      </c>
      <c r="D35" s="9">
        <v>7.5</v>
      </c>
      <c r="E35">
        <v>7400</v>
      </c>
      <c r="F35">
        <v>416</v>
      </c>
      <c r="G35" s="10">
        <v>12.3</v>
      </c>
      <c r="H35" s="10">
        <v>39.4</v>
      </c>
      <c r="I35" s="10">
        <v>28</v>
      </c>
      <c r="J35" s="11">
        <v>95</v>
      </c>
      <c r="K35" s="10">
        <v>29.6</v>
      </c>
      <c r="L35" s="10">
        <v>31.2</v>
      </c>
      <c r="M35" s="11">
        <v>26</v>
      </c>
      <c r="N35" s="11">
        <v>22</v>
      </c>
      <c r="O35" s="11">
        <v>20</v>
      </c>
      <c r="P35" s="10">
        <v>37.4</v>
      </c>
      <c r="Q35" s="10">
        <v>6.6</v>
      </c>
      <c r="R35" s="10">
        <v>20.6</v>
      </c>
      <c r="S35" s="10">
        <v>43.7</v>
      </c>
      <c r="T35" s="11">
        <v>146</v>
      </c>
      <c r="U35" s="11">
        <v>263</v>
      </c>
      <c r="V35" s="11">
        <v>140</v>
      </c>
      <c r="W35" s="11">
        <v>65</v>
      </c>
      <c r="X35" s="11">
        <v>229</v>
      </c>
      <c r="Y35" s="12">
        <v>0.53</v>
      </c>
      <c r="Z35" s="11">
        <v>187</v>
      </c>
      <c r="AA35" s="11">
        <v>52</v>
      </c>
      <c r="AB35" s="11">
        <v>97</v>
      </c>
      <c r="AC35" s="12">
        <v>0.04</v>
      </c>
    </row>
    <row r="36" spans="1:29" x14ac:dyDescent="0.15">
      <c r="A36">
        <v>35</v>
      </c>
      <c r="B36" s="7" t="s">
        <v>73</v>
      </c>
      <c r="C36" s="8">
        <v>1.006</v>
      </c>
      <c r="D36" s="9">
        <v>6.5</v>
      </c>
      <c r="E36">
        <v>5200</v>
      </c>
      <c r="F36">
        <v>461</v>
      </c>
      <c r="G36" s="10">
        <v>14.4</v>
      </c>
      <c r="H36" s="10">
        <v>44.7</v>
      </c>
      <c r="I36" s="10">
        <v>22.9</v>
      </c>
      <c r="J36" s="11">
        <v>97</v>
      </c>
      <c r="K36" s="10">
        <v>31.2</v>
      </c>
      <c r="L36" s="10">
        <v>32.200000000000003</v>
      </c>
      <c r="M36" s="11">
        <v>27</v>
      </c>
      <c r="N36" s="11">
        <v>23</v>
      </c>
      <c r="O36" s="11">
        <v>26</v>
      </c>
      <c r="P36" s="10">
        <v>38.799999999999997</v>
      </c>
      <c r="Q36" s="10">
        <v>4.9000000000000004</v>
      </c>
      <c r="R36" s="10">
        <v>14.7</v>
      </c>
      <c r="S36" s="10" t="s">
        <v>47</v>
      </c>
      <c r="T36" s="11">
        <v>107</v>
      </c>
      <c r="U36" s="11">
        <v>216</v>
      </c>
      <c r="V36" s="11">
        <v>9.8000000000000007</v>
      </c>
      <c r="W36" s="11">
        <v>41</v>
      </c>
      <c r="X36" s="11">
        <v>71</v>
      </c>
      <c r="Y36" s="12">
        <v>0.05</v>
      </c>
      <c r="Z36" s="11">
        <v>177</v>
      </c>
      <c r="AA36" s="11">
        <v>78</v>
      </c>
      <c r="AB36" s="11">
        <v>75</v>
      </c>
      <c r="AC36" s="12">
        <v>7.0000000000000007E-2</v>
      </c>
    </row>
    <row r="37" spans="1:29" x14ac:dyDescent="0.15">
      <c r="A37">
        <v>36</v>
      </c>
      <c r="B37" s="7" t="s">
        <v>73</v>
      </c>
      <c r="C37" s="8">
        <v>1.0149999999999999</v>
      </c>
      <c r="D37" s="9">
        <v>6.5</v>
      </c>
      <c r="E37">
        <v>7000</v>
      </c>
      <c r="F37">
        <v>478</v>
      </c>
      <c r="G37" s="10">
        <v>13.2</v>
      </c>
      <c r="H37" s="10">
        <v>42</v>
      </c>
      <c r="I37" s="10">
        <v>21.9</v>
      </c>
      <c r="J37" s="11">
        <v>88</v>
      </c>
      <c r="K37" s="10">
        <v>27.6</v>
      </c>
      <c r="L37" s="10">
        <v>31.4</v>
      </c>
      <c r="M37" s="11">
        <v>20</v>
      </c>
      <c r="N37" s="11">
        <v>16</v>
      </c>
      <c r="O37" s="11">
        <v>33</v>
      </c>
      <c r="P37" s="10">
        <v>35.299999999999997</v>
      </c>
      <c r="Q37" s="10">
        <v>4.5999999999999996</v>
      </c>
      <c r="R37" s="10">
        <v>14.9</v>
      </c>
      <c r="S37" s="10">
        <v>44.4</v>
      </c>
      <c r="T37" s="11">
        <v>220</v>
      </c>
      <c r="U37" s="11">
        <v>328</v>
      </c>
      <c r="V37" s="11">
        <v>210</v>
      </c>
      <c r="W37" s="11">
        <v>67</v>
      </c>
      <c r="X37" s="11">
        <v>224</v>
      </c>
      <c r="Y37" s="12">
        <v>0.64</v>
      </c>
      <c r="Z37" s="11">
        <v>233</v>
      </c>
      <c r="AA37" s="11">
        <v>72</v>
      </c>
      <c r="AB37" s="11">
        <v>124</v>
      </c>
      <c r="AC37" s="12">
        <v>0.01</v>
      </c>
    </row>
    <row r="38" spans="1:29" x14ac:dyDescent="0.15">
      <c r="A38">
        <v>37</v>
      </c>
      <c r="B38" s="7" t="s">
        <v>73</v>
      </c>
      <c r="C38" s="8">
        <v>1.016</v>
      </c>
      <c r="D38" s="9">
        <v>7.5</v>
      </c>
      <c r="E38">
        <v>4100</v>
      </c>
      <c r="F38">
        <v>412</v>
      </c>
      <c r="G38" s="10">
        <v>12.4</v>
      </c>
      <c r="H38" s="10">
        <v>39.4</v>
      </c>
      <c r="I38" s="10">
        <v>25.8</v>
      </c>
      <c r="J38" s="11">
        <v>96</v>
      </c>
      <c r="K38" s="10">
        <v>30.1</v>
      </c>
      <c r="L38" s="10">
        <v>31.5</v>
      </c>
      <c r="M38" s="11">
        <v>19</v>
      </c>
      <c r="N38" s="11">
        <v>13</v>
      </c>
      <c r="O38" s="11">
        <v>15</v>
      </c>
      <c r="P38" s="10">
        <v>65.2</v>
      </c>
      <c r="Q38" s="10">
        <v>3</v>
      </c>
      <c r="R38" s="10">
        <v>15.9</v>
      </c>
      <c r="S38" s="10">
        <v>33.9</v>
      </c>
      <c r="T38" s="11">
        <v>109</v>
      </c>
      <c r="U38" s="11">
        <v>132</v>
      </c>
      <c r="V38" s="11">
        <v>41</v>
      </c>
      <c r="W38" s="11">
        <v>27</v>
      </c>
      <c r="X38" s="11">
        <v>135</v>
      </c>
      <c r="Y38" s="12">
        <v>0.31</v>
      </c>
      <c r="Z38" s="11">
        <v>199</v>
      </c>
      <c r="AA38" s="11">
        <v>60</v>
      </c>
      <c r="AB38" s="11">
        <v>115</v>
      </c>
      <c r="AC38" s="12">
        <v>0.01</v>
      </c>
    </row>
    <row r="39" spans="1:29" x14ac:dyDescent="0.15">
      <c r="A39">
        <v>38</v>
      </c>
      <c r="B39" s="7" t="s">
        <v>73</v>
      </c>
      <c r="C39" s="8">
        <v>1.014</v>
      </c>
      <c r="D39" s="9">
        <v>7</v>
      </c>
      <c r="E39">
        <v>5300</v>
      </c>
      <c r="F39">
        <v>443</v>
      </c>
      <c r="G39" s="10">
        <v>14.3</v>
      </c>
      <c r="H39" s="10">
        <v>44.8</v>
      </c>
      <c r="I39" s="10">
        <v>22.5</v>
      </c>
      <c r="J39" s="11">
        <v>101</v>
      </c>
      <c r="K39" s="10">
        <v>32.299999999999997</v>
      </c>
      <c r="L39" s="10">
        <v>31.9</v>
      </c>
      <c r="M39" s="11">
        <v>26</v>
      </c>
      <c r="N39" s="11">
        <v>18</v>
      </c>
      <c r="O39" s="11">
        <v>13</v>
      </c>
      <c r="P39" s="10">
        <v>56.4</v>
      </c>
      <c r="Q39" s="10">
        <v>5.6</v>
      </c>
      <c r="R39" s="10">
        <v>18.8</v>
      </c>
      <c r="S39" s="10">
        <v>64.599999999999994</v>
      </c>
      <c r="T39" s="11">
        <v>116</v>
      </c>
      <c r="U39" s="11">
        <v>211</v>
      </c>
      <c r="V39" s="11">
        <v>186</v>
      </c>
      <c r="W39" s="11">
        <v>35</v>
      </c>
      <c r="X39" s="11">
        <v>233</v>
      </c>
      <c r="Y39" s="12">
        <v>0.88</v>
      </c>
      <c r="Z39" s="11">
        <v>241</v>
      </c>
      <c r="AA39" s="11">
        <v>74</v>
      </c>
      <c r="AB39" s="11">
        <v>141</v>
      </c>
      <c r="AC39" s="12">
        <v>0.03</v>
      </c>
    </row>
    <row r="40" spans="1:29" x14ac:dyDescent="0.15">
      <c r="A40">
        <v>39</v>
      </c>
      <c r="B40" s="7" t="s">
        <v>73</v>
      </c>
      <c r="C40" s="8">
        <v>1.016</v>
      </c>
      <c r="D40" s="9">
        <v>5.5</v>
      </c>
      <c r="E40">
        <v>6200</v>
      </c>
      <c r="F40">
        <v>429</v>
      </c>
      <c r="G40" s="10">
        <v>13.4</v>
      </c>
      <c r="H40" s="10">
        <v>42</v>
      </c>
      <c r="I40" s="10">
        <v>26.1</v>
      </c>
      <c r="J40" s="11">
        <v>98</v>
      </c>
      <c r="K40" s="10">
        <v>31.2</v>
      </c>
      <c r="L40" s="10">
        <v>31.9</v>
      </c>
      <c r="M40" s="11">
        <v>23</v>
      </c>
      <c r="N40" s="11">
        <v>19</v>
      </c>
      <c r="O40" s="11">
        <v>31</v>
      </c>
      <c r="P40" s="10">
        <v>29.7</v>
      </c>
      <c r="Q40" s="10">
        <v>3.5</v>
      </c>
      <c r="R40" s="10">
        <v>15.5</v>
      </c>
      <c r="S40" s="10">
        <v>13.4</v>
      </c>
      <c r="T40" s="11">
        <v>230</v>
      </c>
      <c r="U40" s="11">
        <v>260</v>
      </c>
      <c r="V40" s="11">
        <v>93</v>
      </c>
      <c r="W40" s="11">
        <v>80</v>
      </c>
      <c r="X40" s="11">
        <v>173</v>
      </c>
      <c r="Y40" s="12">
        <v>0.36</v>
      </c>
      <c r="Z40" s="11">
        <v>233</v>
      </c>
      <c r="AA40" s="11">
        <v>69</v>
      </c>
      <c r="AB40" s="11">
        <v>120</v>
      </c>
      <c r="AC40" s="12">
        <v>0.05</v>
      </c>
    </row>
    <row r="41" spans="1:29" x14ac:dyDescent="0.15">
      <c r="A41">
        <v>40</v>
      </c>
      <c r="B41" s="7" t="s">
        <v>73</v>
      </c>
      <c r="C41" s="8">
        <v>1.0189999999999999</v>
      </c>
      <c r="D41" s="9">
        <v>5.5</v>
      </c>
      <c r="E41">
        <v>6200</v>
      </c>
      <c r="F41">
        <v>460</v>
      </c>
      <c r="G41" s="10">
        <v>13.2</v>
      </c>
      <c r="H41" s="10">
        <v>40.5</v>
      </c>
      <c r="I41" s="10">
        <v>24.4</v>
      </c>
      <c r="J41" s="11">
        <v>88</v>
      </c>
      <c r="K41" s="10">
        <v>28.7</v>
      </c>
      <c r="L41" s="10">
        <v>32.6</v>
      </c>
      <c r="M41" s="11">
        <v>28</v>
      </c>
      <c r="N41" s="11">
        <v>28</v>
      </c>
      <c r="O41" s="11">
        <v>21</v>
      </c>
      <c r="P41" s="10">
        <v>44.5</v>
      </c>
      <c r="Q41" s="10">
        <v>4.5999999999999996</v>
      </c>
      <c r="R41" s="10">
        <v>20.2</v>
      </c>
      <c r="S41" s="10">
        <v>50</v>
      </c>
      <c r="T41" s="11">
        <v>482</v>
      </c>
      <c r="U41" s="11">
        <v>309</v>
      </c>
      <c r="V41" s="11">
        <v>97</v>
      </c>
      <c r="W41" s="11">
        <v>129</v>
      </c>
      <c r="X41" s="11">
        <v>132</v>
      </c>
      <c r="Y41" s="12">
        <v>0.31</v>
      </c>
      <c r="Z41" s="11">
        <v>222</v>
      </c>
      <c r="AA41" s="11">
        <v>56</v>
      </c>
      <c r="AB41" s="11">
        <v>98</v>
      </c>
      <c r="AC41" s="12">
        <v>0.03</v>
      </c>
    </row>
    <row r="42" spans="1:29" x14ac:dyDescent="0.15">
      <c r="A42">
        <v>41</v>
      </c>
      <c r="B42" s="7" t="s">
        <v>73</v>
      </c>
      <c r="C42" s="8">
        <v>1.0109999999999999</v>
      </c>
      <c r="D42" s="9">
        <v>6</v>
      </c>
      <c r="E42">
        <v>5300</v>
      </c>
      <c r="F42">
        <v>403</v>
      </c>
      <c r="G42" s="10">
        <v>12.7</v>
      </c>
      <c r="H42" s="10">
        <v>38.200000000000003</v>
      </c>
      <c r="I42" s="10">
        <v>22.7</v>
      </c>
      <c r="J42" s="11">
        <v>95</v>
      </c>
      <c r="K42" s="10">
        <v>31.5</v>
      </c>
      <c r="L42" s="10">
        <v>33.200000000000003</v>
      </c>
      <c r="M42" s="11">
        <v>26</v>
      </c>
      <c r="N42" s="11">
        <v>17</v>
      </c>
      <c r="O42" s="11">
        <v>18</v>
      </c>
      <c r="P42" s="10">
        <v>31.1</v>
      </c>
      <c r="Q42" s="10">
        <v>5.0999999999999996</v>
      </c>
      <c r="R42" s="10">
        <v>16</v>
      </c>
      <c r="S42" s="10">
        <v>58.1</v>
      </c>
      <c r="T42" s="11">
        <v>148</v>
      </c>
      <c r="U42" s="11">
        <v>163</v>
      </c>
      <c r="V42" s="11">
        <v>103</v>
      </c>
      <c r="W42" s="11">
        <v>52</v>
      </c>
      <c r="X42" s="11">
        <v>178</v>
      </c>
      <c r="Y42" s="12">
        <v>0.63</v>
      </c>
      <c r="Z42" s="11">
        <v>196</v>
      </c>
      <c r="AA42" s="11">
        <v>55</v>
      </c>
      <c r="AB42" s="11">
        <v>107</v>
      </c>
      <c r="AC42" s="12">
        <v>0.02</v>
      </c>
    </row>
    <row r="43" spans="1:29" x14ac:dyDescent="0.15">
      <c r="A43">
        <v>42</v>
      </c>
      <c r="B43" s="7" t="s">
        <v>73</v>
      </c>
      <c r="C43" s="8">
        <v>1.014</v>
      </c>
      <c r="D43" s="9">
        <v>5.5</v>
      </c>
      <c r="E43">
        <v>5000</v>
      </c>
      <c r="F43">
        <v>457</v>
      </c>
      <c r="G43" s="10">
        <v>13.8</v>
      </c>
      <c r="H43" s="10">
        <v>41.9</v>
      </c>
      <c r="I43" s="10">
        <v>26.3</v>
      </c>
      <c r="J43" s="11">
        <v>92</v>
      </c>
      <c r="K43" s="10">
        <v>30.2</v>
      </c>
      <c r="L43" s="10">
        <v>32.9</v>
      </c>
      <c r="M43" s="11">
        <v>19</v>
      </c>
      <c r="N43" s="11">
        <v>13</v>
      </c>
      <c r="O43" s="11">
        <v>15</v>
      </c>
      <c r="P43" s="10">
        <v>51</v>
      </c>
      <c r="Q43" s="10">
        <v>5.2</v>
      </c>
      <c r="R43" s="10">
        <v>15.2</v>
      </c>
      <c r="S43" s="10">
        <v>64.3</v>
      </c>
      <c r="T43" s="11">
        <v>157</v>
      </c>
      <c r="U43" s="11">
        <v>306</v>
      </c>
      <c r="V43" s="11">
        <v>122</v>
      </c>
      <c r="W43" s="11">
        <v>52</v>
      </c>
      <c r="X43" s="11">
        <v>207</v>
      </c>
      <c r="Y43" s="12">
        <v>0.4</v>
      </c>
      <c r="Z43" s="11">
        <v>214</v>
      </c>
      <c r="AA43" s="11">
        <v>57</v>
      </c>
      <c r="AB43" s="11">
        <v>126</v>
      </c>
      <c r="AC43" s="12">
        <v>0.18</v>
      </c>
    </row>
    <row r="44" spans="1:29" x14ac:dyDescent="0.15">
      <c r="A44">
        <v>43</v>
      </c>
      <c r="B44" s="7" t="s">
        <v>73</v>
      </c>
      <c r="C44" s="8">
        <v>1.002</v>
      </c>
      <c r="D44" s="9">
        <v>7</v>
      </c>
      <c r="E44">
        <v>7300</v>
      </c>
      <c r="F44">
        <v>392</v>
      </c>
      <c r="G44" s="10">
        <v>12.3</v>
      </c>
      <c r="H44" s="10">
        <v>40.5</v>
      </c>
      <c r="I44" s="10">
        <v>30.1</v>
      </c>
      <c r="J44" s="11">
        <v>103</v>
      </c>
      <c r="K44" s="10">
        <v>31.4</v>
      </c>
      <c r="L44" s="10">
        <v>30.4</v>
      </c>
      <c r="M44" s="11">
        <v>22</v>
      </c>
      <c r="N44" s="11">
        <v>21</v>
      </c>
      <c r="O44" s="11">
        <v>19</v>
      </c>
      <c r="P44" s="10">
        <v>50.1</v>
      </c>
      <c r="Q44" s="10">
        <v>4.9000000000000004</v>
      </c>
      <c r="R44" s="10">
        <v>10.1</v>
      </c>
      <c r="S44" s="10">
        <v>98.2</v>
      </c>
      <c r="T44" s="11">
        <v>66</v>
      </c>
      <c r="U44" s="11">
        <v>235</v>
      </c>
      <c r="V44" s="11">
        <v>47</v>
      </c>
      <c r="W44" s="11">
        <v>96</v>
      </c>
      <c r="X44" s="11">
        <v>97</v>
      </c>
      <c r="Y44" s="12">
        <v>0.2</v>
      </c>
      <c r="Z44" s="11">
        <v>235</v>
      </c>
      <c r="AA44" s="11">
        <v>71</v>
      </c>
      <c r="AB44" s="11">
        <v>142</v>
      </c>
      <c r="AC44" s="12">
        <v>0.12</v>
      </c>
    </row>
    <row r="45" spans="1:29" x14ac:dyDescent="0.15">
      <c r="A45">
        <v>44</v>
      </c>
      <c r="B45" s="7" t="s">
        <v>73</v>
      </c>
      <c r="C45" s="8">
        <v>1.018</v>
      </c>
      <c r="D45" s="9">
        <v>6.5</v>
      </c>
      <c r="E45">
        <v>4900</v>
      </c>
      <c r="F45">
        <v>503</v>
      </c>
      <c r="G45" s="10">
        <v>15.3</v>
      </c>
      <c r="H45" s="10">
        <v>48.1</v>
      </c>
      <c r="I45" s="10">
        <v>17.100000000000001</v>
      </c>
      <c r="J45" s="11">
        <v>96</v>
      </c>
      <c r="K45" s="10">
        <v>30.4</v>
      </c>
      <c r="L45" s="10">
        <v>31.8</v>
      </c>
      <c r="M45" s="11">
        <v>22</v>
      </c>
      <c r="N45" s="11">
        <v>24</v>
      </c>
      <c r="O45" s="11">
        <v>24</v>
      </c>
      <c r="P45" s="10">
        <v>56.1</v>
      </c>
      <c r="Q45" s="10">
        <v>2.5</v>
      </c>
      <c r="R45" s="10">
        <v>12.2</v>
      </c>
      <c r="S45" s="10">
        <v>48.8</v>
      </c>
      <c r="T45" s="11">
        <v>190</v>
      </c>
      <c r="U45" s="11">
        <v>191</v>
      </c>
      <c r="V45" s="11">
        <v>52</v>
      </c>
      <c r="W45" s="11">
        <v>40</v>
      </c>
      <c r="X45" s="11">
        <v>194</v>
      </c>
      <c r="Y45" s="12">
        <v>0.27</v>
      </c>
      <c r="Z45" s="11">
        <v>191</v>
      </c>
      <c r="AA45" s="11">
        <v>53</v>
      </c>
      <c r="AB45" s="11">
        <v>91</v>
      </c>
      <c r="AC45" s="12">
        <v>0.03</v>
      </c>
    </row>
    <row r="46" spans="1:29" x14ac:dyDescent="0.15">
      <c r="A46">
        <v>45</v>
      </c>
      <c r="B46" s="7" t="s">
        <v>73</v>
      </c>
      <c r="C46" s="8">
        <v>1.0089999999999999</v>
      </c>
      <c r="D46" s="9">
        <v>7.5</v>
      </c>
      <c r="E46">
        <v>5100</v>
      </c>
      <c r="F46">
        <v>452</v>
      </c>
      <c r="G46" s="10">
        <v>13</v>
      </c>
      <c r="H46" s="10">
        <v>41.1</v>
      </c>
      <c r="I46" s="10">
        <v>27.2</v>
      </c>
      <c r="J46" s="11">
        <v>91</v>
      </c>
      <c r="K46" s="10">
        <v>28.8</v>
      </c>
      <c r="L46" s="10">
        <v>31.6</v>
      </c>
      <c r="M46" s="11">
        <v>22</v>
      </c>
      <c r="N46" s="11">
        <v>14</v>
      </c>
      <c r="O46" s="11">
        <v>19</v>
      </c>
      <c r="P46" s="10">
        <v>42.1</v>
      </c>
      <c r="Q46" s="10">
        <v>4.4000000000000004</v>
      </c>
      <c r="R46" s="10">
        <v>19.100000000000001</v>
      </c>
      <c r="S46" s="10">
        <v>35</v>
      </c>
      <c r="T46" s="11">
        <v>132</v>
      </c>
      <c r="U46" s="11">
        <v>176</v>
      </c>
      <c r="V46" s="11">
        <v>69</v>
      </c>
      <c r="W46" s="11">
        <v>35</v>
      </c>
      <c r="X46" s="11">
        <v>125</v>
      </c>
      <c r="Y46" s="12">
        <v>0.39</v>
      </c>
      <c r="Z46" s="11">
        <v>212</v>
      </c>
      <c r="AA46" s="11">
        <v>52</v>
      </c>
      <c r="AB46" s="11">
        <v>134</v>
      </c>
      <c r="AC46" s="12">
        <v>0.2</v>
      </c>
    </row>
    <row r="47" spans="1:29" x14ac:dyDescent="0.15">
      <c r="A47">
        <v>46</v>
      </c>
      <c r="B47" s="7" t="s">
        <v>73</v>
      </c>
      <c r="C47" s="8">
        <v>1.0109999999999999</v>
      </c>
      <c r="D47" s="9">
        <v>7.5</v>
      </c>
      <c r="E47">
        <v>7700</v>
      </c>
      <c r="F47">
        <v>473</v>
      </c>
      <c r="G47" s="10">
        <v>14.7</v>
      </c>
      <c r="H47" s="10">
        <v>45.1</v>
      </c>
      <c r="I47" s="10">
        <v>21.6</v>
      </c>
      <c r="J47" s="11">
        <v>95</v>
      </c>
      <c r="K47" s="10">
        <v>31.1</v>
      </c>
      <c r="L47" s="10">
        <v>32.6</v>
      </c>
      <c r="M47" s="11">
        <v>18</v>
      </c>
      <c r="N47" s="11">
        <v>12</v>
      </c>
      <c r="O47" s="11">
        <v>22</v>
      </c>
      <c r="P47" s="10">
        <v>70.099999999999994</v>
      </c>
      <c r="Q47" s="10">
        <v>4.8</v>
      </c>
      <c r="R47" s="10">
        <v>19.600000000000001</v>
      </c>
      <c r="S47" s="10">
        <v>48.5</v>
      </c>
      <c r="T47" s="11">
        <v>79</v>
      </c>
      <c r="U47" s="11">
        <v>193</v>
      </c>
      <c r="V47" s="11">
        <v>124</v>
      </c>
      <c r="W47" s="11">
        <v>45</v>
      </c>
      <c r="X47" s="11">
        <v>143</v>
      </c>
      <c r="Y47" s="12">
        <v>0.64</v>
      </c>
      <c r="Z47" s="11">
        <v>233</v>
      </c>
      <c r="AA47" s="11">
        <v>86</v>
      </c>
      <c r="AB47" s="11">
        <v>125</v>
      </c>
      <c r="AC47" s="12">
        <v>0.14000000000000001</v>
      </c>
    </row>
    <row r="48" spans="1:29" x14ac:dyDescent="0.15">
      <c r="A48">
        <v>47</v>
      </c>
      <c r="B48" s="7" t="s">
        <v>73</v>
      </c>
      <c r="C48" s="8">
        <v>1.012</v>
      </c>
      <c r="D48" s="9">
        <v>7</v>
      </c>
      <c r="E48">
        <v>6200</v>
      </c>
      <c r="F48">
        <v>476</v>
      </c>
      <c r="G48" s="10">
        <v>15</v>
      </c>
      <c r="H48" s="10">
        <v>46.3</v>
      </c>
      <c r="I48" s="10">
        <v>24.8</v>
      </c>
      <c r="J48" s="11">
        <v>97</v>
      </c>
      <c r="K48" s="10">
        <v>31.5</v>
      </c>
      <c r="L48" s="10">
        <v>32.4</v>
      </c>
      <c r="M48" s="11">
        <v>18</v>
      </c>
      <c r="N48" s="11">
        <v>12</v>
      </c>
      <c r="O48" s="11">
        <v>13</v>
      </c>
      <c r="P48" s="10">
        <v>62.8</v>
      </c>
      <c r="Q48" s="10">
        <v>5</v>
      </c>
      <c r="R48" s="10">
        <v>13.8</v>
      </c>
      <c r="S48" s="10">
        <v>18.7</v>
      </c>
      <c r="T48" s="11">
        <v>93</v>
      </c>
      <c r="U48" s="11">
        <v>214</v>
      </c>
      <c r="V48" s="11">
        <v>55</v>
      </c>
      <c r="W48" s="11">
        <v>45</v>
      </c>
      <c r="X48" s="11">
        <v>147</v>
      </c>
      <c r="Y48" s="12">
        <v>0.26</v>
      </c>
      <c r="Z48" s="11">
        <v>211</v>
      </c>
      <c r="AA48" s="11">
        <v>79</v>
      </c>
      <c r="AB48" s="11">
        <v>117</v>
      </c>
      <c r="AC48" s="12">
        <v>0.02</v>
      </c>
    </row>
    <row r="49" spans="1:29" x14ac:dyDescent="0.15">
      <c r="A49">
        <v>1</v>
      </c>
      <c r="B49" s="7" t="s">
        <v>4</v>
      </c>
      <c r="C49" s="8">
        <v>1.008</v>
      </c>
      <c r="D49" s="9">
        <v>7.5</v>
      </c>
      <c r="E49">
        <v>5300</v>
      </c>
      <c r="F49">
        <v>449</v>
      </c>
      <c r="G49" s="10">
        <v>13.8</v>
      </c>
      <c r="H49" s="10">
        <v>43.5</v>
      </c>
      <c r="I49" s="10">
        <v>19.5</v>
      </c>
      <c r="J49" s="11">
        <v>97</v>
      </c>
      <c r="K49" s="10">
        <v>30.7</v>
      </c>
      <c r="L49" s="10">
        <v>31.7</v>
      </c>
      <c r="M49" s="11">
        <v>17</v>
      </c>
      <c r="N49" s="11">
        <v>11</v>
      </c>
      <c r="O49" s="11">
        <v>21</v>
      </c>
      <c r="P49" s="10">
        <v>36.799999999999997</v>
      </c>
      <c r="Q49" s="10">
        <v>6</v>
      </c>
      <c r="R49" s="10">
        <v>15.7</v>
      </c>
      <c r="S49" s="10">
        <v>113</v>
      </c>
      <c r="T49" s="11">
        <v>169</v>
      </c>
      <c r="U49" s="11">
        <v>231</v>
      </c>
      <c r="V49" s="11">
        <v>48</v>
      </c>
      <c r="W49" s="11">
        <v>82</v>
      </c>
      <c r="X49" s="11">
        <v>125</v>
      </c>
      <c r="Y49" s="12">
        <v>0.21</v>
      </c>
      <c r="Z49" s="11">
        <v>206</v>
      </c>
      <c r="AA49" s="11">
        <v>67</v>
      </c>
      <c r="AB49" s="11">
        <v>110</v>
      </c>
      <c r="AC49" s="12">
        <v>7.0000000000000007E-2</v>
      </c>
    </row>
    <row r="50" spans="1:29" x14ac:dyDescent="0.15">
      <c r="A50">
        <v>2</v>
      </c>
      <c r="B50" s="7" t="s">
        <v>4</v>
      </c>
      <c r="C50" s="8">
        <v>1.014</v>
      </c>
      <c r="D50" s="9">
        <v>7.5</v>
      </c>
      <c r="E50">
        <v>5200</v>
      </c>
      <c r="F50">
        <v>446</v>
      </c>
      <c r="G50" s="10">
        <v>13.8</v>
      </c>
      <c r="H50" s="10">
        <v>44</v>
      </c>
      <c r="I50" s="10">
        <v>25.9</v>
      </c>
      <c r="J50" s="11">
        <v>99</v>
      </c>
      <c r="K50" s="10">
        <v>30.9</v>
      </c>
      <c r="L50" s="10">
        <v>31.4</v>
      </c>
      <c r="M50" s="11">
        <v>16</v>
      </c>
      <c r="N50" s="11">
        <v>12</v>
      </c>
      <c r="O50" s="11">
        <v>17</v>
      </c>
      <c r="P50" s="10">
        <v>49.7</v>
      </c>
      <c r="Q50" s="10">
        <v>4.7</v>
      </c>
      <c r="R50" s="10">
        <v>10.4</v>
      </c>
      <c r="S50" s="10">
        <v>72.099999999999994</v>
      </c>
      <c r="T50" s="11">
        <v>128</v>
      </c>
      <c r="U50" s="11">
        <v>188</v>
      </c>
      <c r="V50" s="11">
        <v>24</v>
      </c>
      <c r="W50" s="11">
        <v>50</v>
      </c>
      <c r="X50" s="11">
        <v>89</v>
      </c>
      <c r="Y50" s="12">
        <v>0.13</v>
      </c>
      <c r="Z50" s="11">
        <v>192</v>
      </c>
      <c r="AA50" s="11">
        <v>50</v>
      </c>
      <c r="AB50" s="11">
        <v>111</v>
      </c>
      <c r="AC50" s="12">
        <v>0.01</v>
      </c>
    </row>
    <row r="51" spans="1:29" x14ac:dyDescent="0.15">
      <c r="A51">
        <v>3</v>
      </c>
      <c r="B51" s="7" t="s">
        <v>4</v>
      </c>
      <c r="C51" s="8">
        <v>1.0169999999999999</v>
      </c>
      <c r="D51" s="9">
        <v>6.5</v>
      </c>
      <c r="E51">
        <v>4900</v>
      </c>
      <c r="F51">
        <v>423</v>
      </c>
      <c r="G51" s="10">
        <v>13.9</v>
      </c>
      <c r="H51" s="10">
        <v>42.8</v>
      </c>
      <c r="I51" s="10">
        <v>25.4</v>
      </c>
      <c r="J51" s="11">
        <v>101</v>
      </c>
      <c r="K51" s="10">
        <v>32.9</v>
      </c>
      <c r="L51" s="10">
        <v>32.5</v>
      </c>
      <c r="M51" s="11">
        <v>18</v>
      </c>
      <c r="N51" s="11">
        <v>14</v>
      </c>
      <c r="O51" s="11">
        <v>42</v>
      </c>
      <c r="P51" s="10">
        <v>50.7</v>
      </c>
      <c r="Q51" s="10">
        <v>5.5</v>
      </c>
      <c r="R51" s="10">
        <v>14.6</v>
      </c>
      <c r="S51" s="10">
        <v>180</v>
      </c>
      <c r="T51" s="11">
        <v>118</v>
      </c>
      <c r="U51" s="11">
        <v>202</v>
      </c>
      <c r="V51" s="11">
        <v>100</v>
      </c>
      <c r="W51" s="11">
        <v>23</v>
      </c>
      <c r="X51" s="11">
        <v>139</v>
      </c>
      <c r="Y51" s="12">
        <v>0.49</v>
      </c>
      <c r="Z51" s="11">
        <v>216</v>
      </c>
      <c r="AA51" s="11">
        <v>63</v>
      </c>
      <c r="AB51" s="11">
        <v>127</v>
      </c>
      <c r="AC51" s="12">
        <v>0.25</v>
      </c>
    </row>
    <row r="52" spans="1:29" x14ac:dyDescent="0.15">
      <c r="A52">
        <v>4</v>
      </c>
      <c r="B52" s="7" t="s">
        <v>4</v>
      </c>
      <c r="C52" s="8">
        <v>1.0089999999999999</v>
      </c>
      <c r="D52" s="9">
        <v>7</v>
      </c>
      <c r="E52">
        <v>7200</v>
      </c>
      <c r="F52">
        <v>482</v>
      </c>
      <c r="G52" s="10">
        <v>14.6</v>
      </c>
      <c r="H52" s="10">
        <v>45.8</v>
      </c>
      <c r="I52" s="10">
        <v>34.1</v>
      </c>
      <c r="J52" s="11">
        <v>95</v>
      </c>
      <c r="K52" s="10">
        <v>30.3</v>
      </c>
      <c r="L52" s="10">
        <v>31.9</v>
      </c>
      <c r="M52" s="11">
        <v>13</v>
      </c>
      <c r="N52" s="11">
        <v>11</v>
      </c>
      <c r="O52" s="11">
        <v>19</v>
      </c>
      <c r="P52" s="10">
        <v>47.9</v>
      </c>
      <c r="Q52" s="10">
        <v>4.7</v>
      </c>
      <c r="R52" s="10">
        <v>12.2</v>
      </c>
      <c r="S52" s="10">
        <v>15</v>
      </c>
      <c r="T52" s="11">
        <v>81</v>
      </c>
      <c r="U52" s="11">
        <v>154</v>
      </c>
      <c r="V52" s="11">
        <v>77</v>
      </c>
      <c r="W52" s="11">
        <v>24</v>
      </c>
      <c r="X52" s="11">
        <v>96</v>
      </c>
      <c r="Y52" s="12">
        <v>0.5</v>
      </c>
      <c r="Z52" s="11">
        <v>176</v>
      </c>
      <c r="AA52" s="11">
        <v>53</v>
      </c>
      <c r="AB52" s="11">
        <v>105</v>
      </c>
      <c r="AC52" s="12">
        <v>0.1</v>
      </c>
    </row>
    <row r="53" spans="1:29" x14ac:dyDescent="0.15">
      <c r="A53">
        <v>5</v>
      </c>
      <c r="B53" s="7" t="s">
        <v>4</v>
      </c>
      <c r="C53" s="8">
        <v>1.008</v>
      </c>
      <c r="D53" s="9">
        <v>7.5</v>
      </c>
      <c r="E53">
        <v>5800</v>
      </c>
      <c r="F53">
        <v>437</v>
      </c>
      <c r="G53" s="10">
        <v>12.9</v>
      </c>
      <c r="H53" s="10">
        <v>41.4</v>
      </c>
      <c r="I53" s="10">
        <v>25.4</v>
      </c>
      <c r="J53" s="11">
        <v>95</v>
      </c>
      <c r="K53" s="10">
        <v>29.5</v>
      </c>
      <c r="L53" s="10">
        <v>31.2</v>
      </c>
      <c r="M53" s="11">
        <v>23</v>
      </c>
      <c r="N53" s="11">
        <v>13</v>
      </c>
      <c r="O53" s="11">
        <v>30</v>
      </c>
      <c r="P53" s="10">
        <v>30.1</v>
      </c>
      <c r="Q53" s="10">
        <v>3.5</v>
      </c>
      <c r="R53" s="10">
        <v>10</v>
      </c>
      <c r="S53" s="10">
        <v>19.3</v>
      </c>
      <c r="T53" s="11">
        <v>66</v>
      </c>
      <c r="U53" s="11">
        <v>224</v>
      </c>
      <c r="V53" s="11">
        <v>39</v>
      </c>
      <c r="W53" s="11">
        <v>39</v>
      </c>
      <c r="X53" s="11">
        <v>124</v>
      </c>
      <c r="Y53" s="12">
        <v>0.17</v>
      </c>
      <c r="Z53" s="11">
        <v>181</v>
      </c>
      <c r="AA53" s="11">
        <v>80</v>
      </c>
      <c r="AB53" s="11">
        <v>87</v>
      </c>
      <c r="AC53" s="12">
        <v>0.01</v>
      </c>
    </row>
    <row r="54" spans="1:29" x14ac:dyDescent="0.15">
      <c r="A54">
        <v>6</v>
      </c>
      <c r="B54" s="7" t="s">
        <v>4</v>
      </c>
      <c r="C54" s="8">
        <v>1.006</v>
      </c>
      <c r="D54" s="9">
        <v>7</v>
      </c>
      <c r="E54">
        <v>6200</v>
      </c>
      <c r="F54">
        <v>409</v>
      </c>
      <c r="G54" s="10">
        <v>12.8</v>
      </c>
      <c r="H54" s="10">
        <v>40.6</v>
      </c>
      <c r="I54" s="10">
        <v>17.399999999999999</v>
      </c>
      <c r="J54" s="11">
        <v>99</v>
      </c>
      <c r="K54" s="10">
        <v>31.3</v>
      </c>
      <c r="L54" s="10">
        <v>31.5</v>
      </c>
      <c r="M54" s="11">
        <v>14</v>
      </c>
      <c r="N54" s="11">
        <v>11</v>
      </c>
      <c r="O54" s="11">
        <v>18</v>
      </c>
      <c r="P54" s="10">
        <v>54.2</v>
      </c>
      <c r="Q54" s="10">
        <v>5.6</v>
      </c>
      <c r="R54" s="10">
        <v>13.6</v>
      </c>
      <c r="S54" s="10">
        <v>27.1</v>
      </c>
      <c r="T54" s="11">
        <v>95</v>
      </c>
      <c r="U54" s="11">
        <v>191</v>
      </c>
      <c r="V54" s="11">
        <v>64</v>
      </c>
      <c r="W54" s="11">
        <v>46</v>
      </c>
      <c r="X54" s="11">
        <v>178</v>
      </c>
      <c r="Y54" s="12">
        <v>0.34</v>
      </c>
      <c r="Z54" s="11">
        <v>194</v>
      </c>
      <c r="AA54" s="11">
        <v>82</v>
      </c>
      <c r="AB54" s="11">
        <v>93</v>
      </c>
      <c r="AC54" s="12">
        <v>0.53</v>
      </c>
    </row>
    <row r="55" spans="1:29" x14ac:dyDescent="0.15">
      <c r="A55">
        <v>7</v>
      </c>
      <c r="B55" s="7" t="s">
        <v>4</v>
      </c>
      <c r="C55" s="8">
        <v>1.0069999999999999</v>
      </c>
      <c r="D55" s="9">
        <v>7.5</v>
      </c>
      <c r="E55">
        <v>4000</v>
      </c>
      <c r="F55">
        <v>407</v>
      </c>
      <c r="G55" s="10">
        <v>12.3</v>
      </c>
      <c r="H55" s="10">
        <v>39.200000000000003</v>
      </c>
      <c r="I55" s="10">
        <v>28.1</v>
      </c>
      <c r="J55" s="11">
        <v>96</v>
      </c>
      <c r="K55" s="10">
        <v>30.2</v>
      </c>
      <c r="L55" s="10">
        <v>31.4</v>
      </c>
      <c r="M55" s="11">
        <v>22</v>
      </c>
      <c r="N55" s="11">
        <v>16</v>
      </c>
      <c r="O55" s="11">
        <v>16</v>
      </c>
      <c r="P55" s="10">
        <v>38.200000000000003</v>
      </c>
      <c r="Q55" s="10">
        <v>5</v>
      </c>
      <c r="R55" s="10">
        <v>16.5</v>
      </c>
      <c r="S55" s="10">
        <v>27</v>
      </c>
      <c r="T55" s="11">
        <v>97</v>
      </c>
      <c r="U55" s="11">
        <v>211</v>
      </c>
      <c r="V55" s="11">
        <v>153</v>
      </c>
      <c r="W55" s="11">
        <v>30</v>
      </c>
      <c r="X55" s="11">
        <v>175</v>
      </c>
      <c r="Y55" s="12">
        <v>0.72</v>
      </c>
      <c r="Z55" s="11">
        <v>206</v>
      </c>
      <c r="AA55" s="11">
        <v>72</v>
      </c>
      <c r="AB55" s="11">
        <v>117</v>
      </c>
      <c r="AC55" s="12">
        <v>0.01</v>
      </c>
    </row>
    <row r="56" spans="1:29" x14ac:dyDescent="0.15">
      <c r="A56">
        <v>8</v>
      </c>
      <c r="B56" s="7" t="s">
        <v>4</v>
      </c>
      <c r="C56" s="8">
        <v>1.0169999999999999</v>
      </c>
      <c r="D56" s="9">
        <v>5.5</v>
      </c>
      <c r="E56">
        <v>5300</v>
      </c>
      <c r="F56">
        <v>406</v>
      </c>
      <c r="G56" s="10">
        <v>12.5</v>
      </c>
      <c r="H56" s="10">
        <v>38.799999999999997</v>
      </c>
      <c r="I56" s="10">
        <v>32.5</v>
      </c>
      <c r="J56" s="11">
        <v>96</v>
      </c>
      <c r="K56" s="10">
        <v>30.8</v>
      </c>
      <c r="L56" s="10">
        <v>32.200000000000003</v>
      </c>
      <c r="M56" s="11">
        <v>25</v>
      </c>
      <c r="N56" s="11">
        <v>27</v>
      </c>
      <c r="O56" s="11">
        <v>41</v>
      </c>
      <c r="P56" s="10">
        <v>26</v>
      </c>
      <c r="Q56" s="10">
        <v>4.8</v>
      </c>
      <c r="R56" s="10">
        <v>19.100000000000001</v>
      </c>
      <c r="S56" s="10">
        <v>54.4</v>
      </c>
      <c r="T56" s="11">
        <v>277</v>
      </c>
      <c r="U56" s="11">
        <v>243</v>
      </c>
      <c r="V56" s="11">
        <v>365</v>
      </c>
      <c r="W56" s="11">
        <v>39</v>
      </c>
      <c r="X56" s="11">
        <v>316</v>
      </c>
      <c r="Y56" s="12">
        <v>1.5</v>
      </c>
      <c r="Z56" s="11">
        <v>214</v>
      </c>
      <c r="AA56" s="11">
        <v>47</v>
      </c>
      <c r="AB56" s="11">
        <v>122</v>
      </c>
      <c r="AC56" s="12">
        <v>0.03</v>
      </c>
    </row>
    <row r="57" spans="1:29" x14ac:dyDescent="0.15">
      <c r="A57">
        <v>9</v>
      </c>
      <c r="B57" s="7" t="s">
        <v>4</v>
      </c>
      <c r="C57" s="8">
        <v>1.006</v>
      </c>
      <c r="D57" s="9">
        <v>8</v>
      </c>
      <c r="E57">
        <v>4800</v>
      </c>
      <c r="F57">
        <v>414</v>
      </c>
      <c r="G57" s="10">
        <v>13</v>
      </c>
      <c r="H57" s="10">
        <v>40.9</v>
      </c>
      <c r="I57" s="10">
        <v>20.7</v>
      </c>
      <c r="J57" s="11">
        <v>99</v>
      </c>
      <c r="K57" s="10">
        <v>31.4</v>
      </c>
      <c r="L57" s="10">
        <v>31.8</v>
      </c>
      <c r="M57" s="11">
        <v>24</v>
      </c>
      <c r="N57" s="11">
        <v>23</v>
      </c>
      <c r="O57" s="11">
        <v>16</v>
      </c>
      <c r="P57" s="10">
        <v>51</v>
      </c>
      <c r="Q57" s="10">
        <v>3.4</v>
      </c>
      <c r="R57" s="10">
        <v>12</v>
      </c>
      <c r="S57" s="10">
        <v>111</v>
      </c>
      <c r="T57" s="11">
        <v>144</v>
      </c>
      <c r="U57" s="11">
        <v>165</v>
      </c>
      <c r="V57" s="11">
        <v>106</v>
      </c>
      <c r="W57" s="11">
        <v>38</v>
      </c>
      <c r="X57" s="11">
        <v>167</v>
      </c>
      <c r="Y57" s="12">
        <v>0.64</v>
      </c>
      <c r="Z57" s="11">
        <v>179</v>
      </c>
      <c r="AA57" s="11">
        <v>49</v>
      </c>
      <c r="AB57" s="11">
        <v>107</v>
      </c>
      <c r="AC57" s="12">
        <v>0.02</v>
      </c>
    </row>
    <row r="58" spans="1:29" x14ac:dyDescent="0.15">
      <c r="A58">
        <v>10</v>
      </c>
      <c r="B58" s="7" t="s">
        <v>4</v>
      </c>
      <c r="C58" s="8">
        <v>1.0149999999999999</v>
      </c>
      <c r="D58" s="9">
        <v>7</v>
      </c>
      <c r="E58">
        <v>5200</v>
      </c>
      <c r="F58">
        <v>477</v>
      </c>
      <c r="G58" s="10">
        <v>14.3</v>
      </c>
      <c r="H58" s="10">
        <v>45.3</v>
      </c>
      <c r="I58" s="10">
        <v>27.1</v>
      </c>
      <c r="J58" s="11">
        <v>95</v>
      </c>
      <c r="K58" s="10">
        <v>30</v>
      </c>
      <c r="L58" s="10">
        <v>31.6</v>
      </c>
      <c r="M58" s="11">
        <v>28</v>
      </c>
      <c r="N58" s="11">
        <v>27</v>
      </c>
      <c r="O58" s="11">
        <v>30</v>
      </c>
      <c r="P58" s="10">
        <v>41</v>
      </c>
      <c r="Q58" s="10">
        <v>4.3</v>
      </c>
      <c r="R58" s="10">
        <v>16.399999999999999</v>
      </c>
      <c r="S58" s="10">
        <v>23.6</v>
      </c>
      <c r="T58" s="11">
        <v>281</v>
      </c>
      <c r="U58" s="11">
        <v>266</v>
      </c>
      <c r="V58" s="11">
        <v>77</v>
      </c>
      <c r="W58" s="11">
        <v>94</v>
      </c>
      <c r="X58" s="11">
        <v>188</v>
      </c>
      <c r="Y58" s="12">
        <v>0.28999999999999998</v>
      </c>
      <c r="Z58" s="11">
        <v>204</v>
      </c>
      <c r="AA58" s="11">
        <v>48</v>
      </c>
      <c r="AB58" s="11">
        <v>101</v>
      </c>
      <c r="AC58" s="12">
        <v>0.03</v>
      </c>
    </row>
    <row r="59" spans="1:29" x14ac:dyDescent="0.15">
      <c r="A59">
        <v>11</v>
      </c>
      <c r="B59" s="7" t="s">
        <v>4</v>
      </c>
      <c r="C59" s="8">
        <v>1.0229999999999999</v>
      </c>
      <c r="D59" s="9">
        <v>7</v>
      </c>
      <c r="E59">
        <v>6600</v>
      </c>
      <c r="F59">
        <v>472</v>
      </c>
      <c r="G59" s="10">
        <v>13.4</v>
      </c>
      <c r="H59" s="10">
        <v>43</v>
      </c>
      <c r="I59" s="10">
        <v>34.200000000000003</v>
      </c>
      <c r="J59" s="11">
        <v>91</v>
      </c>
      <c r="K59" s="10">
        <v>28.4</v>
      </c>
      <c r="L59" s="10">
        <v>31.2</v>
      </c>
      <c r="M59" s="11">
        <v>23</v>
      </c>
      <c r="N59" s="11">
        <v>30</v>
      </c>
      <c r="O59" s="11">
        <v>29</v>
      </c>
      <c r="P59" s="10">
        <v>33.200000000000003</v>
      </c>
      <c r="Q59" s="10">
        <v>6.7</v>
      </c>
      <c r="R59" s="10">
        <v>22.1</v>
      </c>
      <c r="S59" s="10">
        <v>42.6</v>
      </c>
      <c r="T59" s="11">
        <v>430</v>
      </c>
      <c r="U59" s="11">
        <v>287</v>
      </c>
      <c r="V59" s="11">
        <v>248</v>
      </c>
      <c r="W59" s="11">
        <v>73</v>
      </c>
      <c r="X59" s="11">
        <v>204</v>
      </c>
      <c r="Y59" s="12">
        <v>0.86</v>
      </c>
      <c r="Z59" s="11">
        <v>241</v>
      </c>
      <c r="AA59" s="11">
        <v>49</v>
      </c>
      <c r="AB59" s="11">
        <v>109</v>
      </c>
      <c r="AC59" s="12">
        <v>0.11</v>
      </c>
    </row>
    <row r="60" spans="1:29" x14ac:dyDescent="0.15">
      <c r="A60">
        <v>12</v>
      </c>
      <c r="B60" s="7" t="s">
        <v>4</v>
      </c>
      <c r="C60" s="8">
        <v>1.0129999999999999</v>
      </c>
      <c r="D60" s="9">
        <v>6.5</v>
      </c>
      <c r="E60">
        <v>5800</v>
      </c>
      <c r="F60">
        <v>455</v>
      </c>
      <c r="G60" s="10">
        <v>13.2</v>
      </c>
      <c r="H60" s="10">
        <v>40.9</v>
      </c>
      <c r="I60" s="10">
        <v>32.200000000000003</v>
      </c>
      <c r="J60" s="11">
        <v>90</v>
      </c>
      <c r="K60" s="10">
        <v>29</v>
      </c>
      <c r="L60" s="10">
        <v>32.299999999999997</v>
      </c>
      <c r="M60" s="11">
        <v>22</v>
      </c>
      <c r="N60" s="11">
        <v>30</v>
      </c>
      <c r="O60" s="11">
        <v>27</v>
      </c>
      <c r="P60" s="10">
        <v>43.2</v>
      </c>
      <c r="Q60" s="10">
        <v>4.2</v>
      </c>
      <c r="R60" s="10">
        <v>14.8</v>
      </c>
      <c r="S60" s="10">
        <v>64.900000000000006</v>
      </c>
      <c r="T60" s="11">
        <v>208</v>
      </c>
      <c r="U60" s="11">
        <v>223</v>
      </c>
      <c r="V60" s="11">
        <v>65</v>
      </c>
      <c r="W60" s="11">
        <v>85</v>
      </c>
      <c r="X60" s="11">
        <v>194</v>
      </c>
      <c r="Y60" s="12">
        <v>0.28999999999999998</v>
      </c>
      <c r="Z60" s="11">
        <v>221</v>
      </c>
      <c r="AA60" s="11">
        <v>64</v>
      </c>
      <c r="AB60" s="11">
        <v>129</v>
      </c>
      <c r="AC60" s="12">
        <v>0.1</v>
      </c>
    </row>
    <row r="61" spans="1:29" x14ac:dyDescent="0.15">
      <c r="A61">
        <v>13</v>
      </c>
      <c r="B61" s="7" t="s">
        <v>4</v>
      </c>
      <c r="C61" s="8">
        <v>1.018</v>
      </c>
      <c r="D61" s="9">
        <v>6</v>
      </c>
      <c r="E61">
        <v>4500</v>
      </c>
      <c r="F61">
        <v>449</v>
      </c>
      <c r="G61" s="10">
        <v>13</v>
      </c>
      <c r="H61" s="10">
        <v>40.299999999999997</v>
      </c>
      <c r="I61" s="10">
        <v>22.4</v>
      </c>
      <c r="J61" s="11">
        <v>90</v>
      </c>
      <c r="K61" s="10">
        <v>29</v>
      </c>
      <c r="L61" s="10">
        <v>32.299999999999997</v>
      </c>
      <c r="M61" s="11">
        <v>17</v>
      </c>
      <c r="N61" s="11">
        <v>14</v>
      </c>
      <c r="O61" s="11">
        <v>24</v>
      </c>
      <c r="P61" s="10">
        <v>40.299999999999997</v>
      </c>
      <c r="Q61" s="10">
        <v>4.2</v>
      </c>
      <c r="R61" s="10">
        <v>8.6999999999999993</v>
      </c>
      <c r="S61" s="10">
        <v>21.6</v>
      </c>
      <c r="T61" s="11">
        <v>102</v>
      </c>
      <c r="U61" s="11">
        <v>184</v>
      </c>
      <c r="V61" s="11">
        <v>35</v>
      </c>
      <c r="W61" s="11">
        <v>46</v>
      </c>
      <c r="X61" s="11">
        <v>102</v>
      </c>
      <c r="Y61" s="12">
        <v>0.19</v>
      </c>
      <c r="Z61" s="11">
        <v>199</v>
      </c>
      <c r="AA61" s="11">
        <v>49</v>
      </c>
      <c r="AB61" s="11">
        <v>128</v>
      </c>
      <c r="AC61" s="12">
        <v>0.35</v>
      </c>
    </row>
    <row r="62" spans="1:29" x14ac:dyDescent="0.15">
      <c r="A62">
        <v>14</v>
      </c>
      <c r="B62" s="7" t="s">
        <v>4</v>
      </c>
      <c r="C62" s="8">
        <v>1.0089999999999999</v>
      </c>
      <c r="D62" s="9">
        <v>6</v>
      </c>
      <c r="E62">
        <v>3500</v>
      </c>
      <c r="F62">
        <v>440</v>
      </c>
      <c r="G62" s="10">
        <v>13.8</v>
      </c>
      <c r="H62" s="10">
        <v>41.9</v>
      </c>
      <c r="I62" s="10">
        <v>18.7</v>
      </c>
      <c r="J62" s="11">
        <v>95</v>
      </c>
      <c r="K62" s="10">
        <v>31.4</v>
      </c>
      <c r="L62" s="10">
        <v>32.9</v>
      </c>
      <c r="M62" s="11">
        <v>23</v>
      </c>
      <c r="N62" s="11">
        <v>27</v>
      </c>
      <c r="O62" s="11">
        <v>96</v>
      </c>
      <c r="P62" s="10">
        <v>35.1</v>
      </c>
      <c r="Q62" s="10">
        <v>4.8</v>
      </c>
      <c r="R62" s="10">
        <v>12.4</v>
      </c>
      <c r="S62" s="10">
        <v>44.1</v>
      </c>
      <c r="T62" s="11">
        <v>159</v>
      </c>
      <c r="U62" s="11">
        <v>292</v>
      </c>
      <c r="V62" s="11">
        <v>109</v>
      </c>
      <c r="W62" s="11">
        <v>61</v>
      </c>
      <c r="X62" s="11">
        <v>218</v>
      </c>
      <c r="Y62" s="12">
        <v>0.37</v>
      </c>
      <c r="Z62" s="11">
        <v>252</v>
      </c>
      <c r="AA62" s="11">
        <v>64</v>
      </c>
      <c r="AB62" s="11">
        <v>164</v>
      </c>
      <c r="AC62" s="12">
        <v>0.04</v>
      </c>
    </row>
    <row r="63" spans="1:29" x14ac:dyDescent="0.15">
      <c r="A63">
        <v>15</v>
      </c>
      <c r="B63" s="7" t="s">
        <v>4</v>
      </c>
      <c r="C63" s="8">
        <v>1.014</v>
      </c>
      <c r="D63" s="9">
        <v>6.5</v>
      </c>
      <c r="E63">
        <v>9800</v>
      </c>
      <c r="F63">
        <v>489</v>
      </c>
      <c r="G63" s="10">
        <v>14.8</v>
      </c>
      <c r="H63" s="10">
        <v>47.2</v>
      </c>
      <c r="I63" s="10">
        <v>19.5</v>
      </c>
      <c r="J63" s="11">
        <v>97</v>
      </c>
      <c r="K63" s="10">
        <v>30.3</v>
      </c>
      <c r="L63" s="10">
        <v>31.4</v>
      </c>
      <c r="M63" s="11">
        <v>36</v>
      </c>
      <c r="N63" s="11">
        <v>50</v>
      </c>
      <c r="O63" s="11">
        <v>38</v>
      </c>
      <c r="P63" s="10">
        <v>45.8</v>
      </c>
      <c r="Q63" s="10">
        <v>4.9000000000000004</v>
      </c>
      <c r="R63" s="10">
        <v>12.3</v>
      </c>
      <c r="S63" s="10">
        <v>40.700000000000003</v>
      </c>
      <c r="T63" s="11">
        <v>119</v>
      </c>
      <c r="U63" s="11">
        <v>182</v>
      </c>
      <c r="V63" s="11">
        <v>203</v>
      </c>
      <c r="W63" s="11">
        <v>43</v>
      </c>
      <c r="X63" s="11">
        <v>145</v>
      </c>
      <c r="Y63" s="12">
        <v>1.1200000000000001</v>
      </c>
      <c r="Z63" s="11">
        <v>224</v>
      </c>
      <c r="AA63" s="11">
        <v>67</v>
      </c>
      <c r="AB63" s="11">
        <v>128</v>
      </c>
      <c r="AC63" s="12">
        <v>0.25</v>
      </c>
    </row>
    <row r="64" spans="1:29" x14ac:dyDescent="0.15">
      <c r="A64">
        <v>16</v>
      </c>
      <c r="B64" s="7" t="s">
        <v>4</v>
      </c>
      <c r="C64" s="8">
        <v>1.0029999999999999</v>
      </c>
      <c r="D64" s="9">
        <v>6.5</v>
      </c>
      <c r="E64">
        <v>8300</v>
      </c>
      <c r="F64">
        <v>463</v>
      </c>
      <c r="G64" s="10">
        <v>12.8</v>
      </c>
      <c r="H64" s="10">
        <v>40.1</v>
      </c>
      <c r="I64" s="10">
        <v>30.3</v>
      </c>
      <c r="J64" s="11">
        <v>87</v>
      </c>
      <c r="K64" s="10">
        <v>27.6</v>
      </c>
      <c r="L64" s="10">
        <v>31.9</v>
      </c>
      <c r="M64" s="11">
        <v>23</v>
      </c>
      <c r="N64" s="11">
        <v>14</v>
      </c>
      <c r="O64" s="11">
        <v>15</v>
      </c>
      <c r="P64" s="10">
        <v>30.1</v>
      </c>
      <c r="Q64" s="10">
        <v>4.5999999999999996</v>
      </c>
      <c r="R64" s="10">
        <v>9.4</v>
      </c>
      <c r="S64" s="10">
        <v>39.9</v>
      </c>
      <c r="T64" s="11">
        <v>73</v>
      </c>
      <c r="U64" s="11">
        <v>201</v>
      </c>
      <c r="V64" s="11">
        <v>71</v>
      </c>
      <c r="W64" s="11">
        <v>45</v>
      </c>
      <c r="X64" s="11">
        <v>201</v>
      </c>
      <c r="Y64" s="12">
        <v>0.35</v>
      </c>
      <c r="Z64" s="11">
        <v>273</v>
      </c>
      <c r="AA64" s="11">
        <v>75</v>
      </c>
      <c r="AB64" s="11">
        <v>178</v>
      </c>
      <c r="AC64" s="12">
        <v>2.21</v>
      </c>
    </row>
    <row r="65" spans="1:29" x14ac:dyDescent="0.15">
      <c r="A65">
        <v>17</v>
      </c>
      <c r="B65" s="7" t="s">
        <v>4</v>
      </c>
      <c r="C65" s="8">
        <v>1.032</v>
      </c>
      <c r="D65" s="9">
        <v>6</v>
      </c>
      <c r="E65">
        <v>6400</v>
      </c>
      <c r="F65">
        <v>432</v>
      </c>
      <c r="G65" s="10">
        <v>13.3</v>
      </c>
      <c r="H65" s="10">
        <v>42.4</v>
      </c>
      <c r="I65" s="10">
        <v>27.4</v>
      </c>
      <c r="J65" s="11">
        <v>98</v>
      </c>
      <c r="K65" s="10">
        <v>30.8</v>
      </c>
      <c r="L65" s="10">
        <v>31.4</v>
      </c>
      <c r="M65" s="11">
        <v>19</v>
      </c>
      <c r="N65" s="11">
        <v>17</v>
      </c>
      <c r="O65" s="11">
        <v>29</v>
      </c>
      <c r="P65" s="10">
        <v>37.799999999999997</v>
      </c>
      <c r="Q65" s="10">
        <v>4.0999999999999996</v>
      </c>
      <c r="R65" s="10">
        <v>17.2</v>
      </c>
      <c r="S65" s="10">
        <v>46.8</v>
      </c>
      <c r="T65" s="11">
        <v>179</v>
      </c>
      <c r="U65" s="11">
        <v>209</v>
      </c>
      <c r="V65" s="11">
        <v>75</v>
      </c>
      <c r="W65" s="11">
        <v>58</v>
      </c>
      <c r="X65" s="11">
        <v>167</v>
      </c>
      <c r="Y65" s="12">
        <v>0.36</v>
      </c>
      <c r="Z65" s="11">
        <v>208</v>
      </c>
      <c r="AA65" s="11">
        <v>43</v>
      </c>
      <c r="AB65" s="11">
        <v>126</v>
      </c>
      <c r="AC65" s="12">
        <v>7.0000000000000007E-2</v>
      </c>
    </row>
    <row r="66" spans="1:29" x14ac:dyDescent="0.15">
      <c r="A66">
        <v>18</v>
      </c>
      <c r="B66" s="7" t="s">
        <v>4</v>
      </c>
      <c r="C66" s="8">
        <v>1.016</v>
      </c>
      <c r="D66" s="9">
        <v>5.5</v>
      </c>
      <c r="E66">
        <v>6800</v>
      </c>
      <c r="F66">
        <v>427</v>
      </c>
      <c r="G66" s="10">
        <v>13.6</v>
      </c>
      <c r="H66" s="10">
        <v>41.9</v>
      </c>
      <c r="I66" s="10">
        <v>19</v>
      </c>
      <c r="J66" s="11">
        <v>98</v>
      </c>
      <c r="K66" s="10">
        <v>31.9</v>
      </c>
      <c r="L66" s="10">
        <v>32.5</v>
      </c>
      <c r="M66" s="11">
        <v>24</v>
      </c>
      <c r="N66" s="11">
        <v>15</v>
      </c>
      <c r="O66" s="11">
        <v>36</v>
      </c>
      <c r="P66" s="10">
        <v>44.3</v>
      </c>
      <c r="Q66" s="10">
        <v>5.2</v>
      </c>
      <c r="R66" s="10">
        <v>13.7</v>
      </c>
      <c r="S66" s="10">
        <v>46</v>
      </c>
      <c r="T66" s="11">
        <v>84</v>
      </c>
      <c r="U66" s="11">
        <v>130</v>
      </c>
      <c r="V66" s="11">
        <v>136</v>
      </c>
      <c r="W66" s="11">
        <v>23</v>
      </c>
      <c r="X66" s="11">
        <v>186</v>
      </c>
      <c r="Y66" s="12">
        <v>1.04</v>
      </c>
      <c r="Z66" s="11">
        <v>187</v>
      </c>
      <c r="AA66" s="11">
        <v>67</v>
      </c>
      <c r="AB66" s="11">
        <v>100</v>
      </c>
      <c r="AC66" s="12">
        <v>0.04</v>
      </c>
    </row>
    <row r="67" spans="1:29" x14ac:dyDescent="0.15">
      <c r="A67">
        <v>19</v>
      </c>
      <c r="B67" s="7" t="s">
        <v>4</v>
      </c>
      <c r="C67" s="8">
        <v>1.004</v>
      </c>
      <c r="D67" s="9">
        <v>7</v>
      </c>
      <c r="E67">
        <v>6600</v>
      </c>
      <c r="F67">
        <v>471</v>
      </c>
      <c r="G67" s="10">
        <v>14.7</v>
      </c>
      <c r="H67" s="10">
        <v>45.8</v>
      </c>
      <c r="I67" s="10">
        <v>24.1</v>
      </c>
      <c r="J67" s="11">
        <v>97</v>
      </c>
      <c r="K67" s="10">
        <v>31.2</v>
      </c>
      <c r="L67" s="10">
        <v>32.1</v>
      </c>
      <c r="M67" s="11">
        <v>14</v>
      </c>
      <c r="N67" s="11">
        <v>11</v>
      </c>
      <c r="O67" s="11">
        <v>15</v>
      </c>
      <c r="P67" s="10">
        <v>71.599999999999994</v>
      </c>
      <c r="Q67" s="10">
        <v>3.3</v>
      </c>
      <c r="R67" s="10">
        <v>9.6</v>
      </c>
      <c r="S67" s="10">
        <v>16.8</v>
      </c>
      <c r="T67" s="11">
        <v>55</v>
      </c>
      <c r="U67" s="11">
        <v>190</v>
      </c>
      <c r="V67" s="11">
        <v>44</v>
      </c>
      <c r="W67" s="11">
        <v>33</v>
      </c>
      <c r="X67" s="11">
        <v>105</v>
      </c>
      <c r="Y67" s="12">
        <v>0.23</v>
      </c>
      <c r="Z67" s="11">
        <v>211</v>
      </c>
      <c r="AA67" s="11">
        <v>72</v>
      </c>
      <c r="AB67" s="11">
        <v>122</v>
      </c>
      <c r="AC67" s="12">
        <v>0.01</v>
      </c>
    </row>
    <row r="68" spans="1:29" x14ac:dyDescent="0.15">
      <c r="A68">
        <v>20</v>
      </c>
      <c r="B68" s="7" t="s">
        <v>4</v>
      </c>
      <c r="C68" s="8">
        <v>1.012</v>
      </c>
      <c r="D68" s="9">
        <v>7</v>
      </c>
      <c r="E68">
        <v>5600</v>
      </c>
      <c r="F68">
        <v>372</v>
      </c>
      <c r="G68" s="10">
        <v>11.9</v>
      </c>
      <c r="H68" s="10">
        <v>38.5</v>
      </c>
      <c r="I68" s="10">
        <v>13.3</v>
      </c>
      <c r="J68" s="11">
        <v>103</v>
      </c>
      <c r="K68" s="10">
        <v>32</v>
      </c>
      <c r="L68" s="10">
        <v>30.9</v>
      </c>
      <c r="M68" s="11">
        <v>33</v>
      </c>
      <c r="N68" s="11">
        <v>22</v>
      </c>
      <c r="O68" s="11">
        <v>36</v>
      </c>
      <c r="P68" s="10">
        <v>111.2</v>
      </c>
      <c r="Q68" s="10">
        <v>6.9</v>
      </c>
      <c r="R68" s="10">
        <v>27.8</v>
      </c>
      <c r="S68" s="10">
        <v>193</v>
      </c>
      <c r="T68" s="11">
        <v>100</v>
      </c>
      <c r="U68" s="11">
        <v>142</v>
      </c>
      <c r="V68" s="11">
        <v>253</v>
      </c>
      <c r="W68" s="11">
        <v>35</v>
      </c>
      <c r="X68" s="11">
        <v>294</v>
      </c>
      <c r="Y68" s="12">
        <v>1.78</v>
      </c>
      <c r="Z68" s="11">
        <v>206</v>
      </c>
      <c r="AA68" s="11">
        <v>50</v>
      </c>
      <c r="AB68" s="11">
        <v>129</v>
      </c>
      <c r="AC68" s="12">
        <v>0.06</v>
      </c>
    </row>
    <row r="69" spans="1:29" x14ac:dyDescent="0.15">
      <c r="A69">
        <v>21</v>
      </c>
      <c r="B69" s="7" t="s">
        <v>4</v>
      </c>
      <c r="C69" s="8">
        <v>1.0109999999999999</v>
      </c>
      <c r="D69" s="9">
        <v>7.5</v>
      </c>
      <c r="E69">
        <v>4900</v>
      </c>
      <c r="F69">
        <v>469</v>
      </c>
      <c r="G69" s="10">
        <v>14</v>
      </c>
      <c r="H69" s="10">
        <v>44.7</v>
      </c>
      <c r="I69" s="10">
        <v>17.600000000000001</v>
      </c>
      <c r="J69" s="11">
        <v>95</v>
      </c>
      <c r="K69" s="10">
        <v>29.9</v>
      </c>
      <c r="L69" s="10">
        <v>31.3</v>
      </c>
      <c r="M69" s="11">
        <v>14</v>
      </c>
      <c r="N69" s="11">
        <v>9</v>
      </c>
      <c r="O69" s="11">
        <v>15</v>
      </c>
      <c r="P69" s="10">
        <v>43.2</v>
      </c>
      <c r="Q69" s="10">
        <v>3.4</v>
      </c>
      <c r="R69" s="10">
        <v>14.8</v>
      </c>
      <c r="S69" s="10">
        <v>15.3</v>
      </c>
      <c r="T69" s="11">
        <v>120</v>
      </c>
      <c r="U69" s="11">
        <v>221</v>
      </c>
      <c r="V69" s="11">
        <v>132</v>
      </c>
      <c r="W69" s="11">
        <v>50</v>
      </c>
      <c r="X69" s="11">
        <v>140</v>
      </c>
      <c r="Y69" s="12">
        <v>0.6</v>
      </c>
      <c r="Z69" s="11">
        <v>275</v>
      </c>
      <c r="AA69" s="11">
        <v>61</v>
      </c>
      <c r="AB69" s="11">
        <v>188</v>
      </c>
      <c r="AC69" s="12">
        <v>0.03</v>
      </c>
    </row>
    <row r="70" spans="1:29" x14ac:dyDescent="0.15">
      <c r="A70">
        <v>22</v>
      </c>
      <c r="B70" s="7" t="s">
        <v>4</v>
      </c>
      <c r="C70" s="8">
        <v>1.0129999999999999</v>
      </c>
      <c r="D70" s="9">
        <v>5.5</v>
      </c>
      <c r="E70">
        <v>7800</v>
      </c>
      <c r="F70">
        <v>500</v>
      </c>
      <c r="G70" s="10">
        <v>14</v>
      </c>
      <c r="H70" s="10">
        <v>45.6</v>
      </c>
      <c r="I70" s="10">
        <v>36.1</v>
      </c>
      <c r="J70" s="11">
        <v>91</v>
      </c>
      <c r="K70" s="10">
        <v>28</v>
      </c>
      <c r="L70" s="10">
        <v>30.7</v>
      </c>
      <c r="M70" s="11">
        <v>16</v>
      </c>
      <c r="N70" s="11">
        <v>13</v>
      </c>
      <c r="O70" s="11">
        <v>15</v>
      </c>
      <c r="P70" s="10">
        <v>45.6</v>
      </c>
      <c r="Q70" s="10">
        <v>5.0999999999999996</v>
      </c>
      <c r="R70" s="10">
        <v>20.7</v>
      </c>
      <c r="S70" s="10">
        <v>93.4</v>
      </c>
      <c r="T70" s="11">
        <v>178</v>
      </c>
      <c r="U70" s="11">
        <v>219</v>
      </c>
      <c r="V70" s="11">
        <v>61</v>
      </c>
      <c r="W70" s="11">
        <v>86</v>
      </c>
      <c r="X70" s="11">
        <v>163</v>
      </c>
      <c r="Y70" s="12">
        <v>0.28000000000000003</v>
      </c>
      <c r="Z70" s="11">
        <v>269</v>
      </c>
      <c r="AA70" s="11">
        <v>55</v>
      </c>
      <c r="AB70" s="11">
        <v>182</v>
      </c>
      <c r="AC70" s="12">
        <v>0.08</v>
      </c>
    </row>
    <row r="71" spans="1:29" x14ac:dyDescent="0.15">
      <c r="A71">
        <v>23</v>
      </c>
      <c r="B71" s="7" t="s">
        <v>4</v>
      </c>
      <c r="C71" s="8">
        <v>1.026</v>
      </c>
      <c r="D71" s="9">
        <v>5.5</v>
      </c>
      <c r="E71">
        <v>3700</v>
      </c>
      <c r="F71">
        <v>403</v>
      </c>
      <c r="G71" s="10">
        <v>12.1</v>
      </c>
      <c r="H71" s="10">
        <v>39.700000000000003</v>
      </c>
      <c r="I71" s="10">
        <v>20.7</v>
      </c>
      <c r="J71" s="11">
        <v>99</v>
      </c>
      <c r="K71" s="10">
        <v>30</v>
      </c>
      <c r="L71" s="10">
        <v>30.5</v>
      </c>
      <c r="M71" s="11">
        <v>23</v>
      </c>
      <c r="N71" s="11">
        <v>13</v>
      </c>
      <c r="O71" s="11">
        <v>20</v>
      </c>
      <c r="P71" s="10">
        <v>57.9</v>
      </c>
      <c r="Q71" s="10">
        <v>3</v>
      </c>
      <c r="R71" s="10">
        <v>21.8</v>
      </c>
      <c r="S71" s="10">
        <v>209</v>
      </c>
      <c r="T71" s="11">
        <v>108</v>
      </c>
      <c r="U71" s="11">
        <v>187</v>
      </c>
      <c r="V71" s="11">
        <v>119</v>
      </c>
      <c r="W71" s="11">
        <v>68</v>
      </c>
      <c r="X71" s="11">
        <v>164</v>
      </c>
      <c r="Y71" s="12">
        <v>0.63</v>
      </c>
      <c r="Z71" s="11">
        <v>221</v>
      </c>
      <c r="AA71" s="11">
        <v>58</v>
      </c>
      <c r="AB71" s="11">
        <v>139</v>
      </c>
      <c r="AC71" s="12">
        <v>0.19</v>
      </c>
    </row>
    <row r="72" spans="1:29" x14ac:dyDescent="0.15">
      <c r="A72">
        <v>24</v>
      </c>
      <c r="B72" s="7" t="s">
        <v>4</v>
      </c>
      <c r="C72" s="8">
        <v>1.006</v>
      </c>
      <c r="D72" s="9">
        <v>5.5</v>
      </c>
      <c r="E72">
        <v>5200</v>
      </c>
      <c r="F72">
        <v>425</v>
      </c>
      <c r="G72" s="10">
        <v>12.9</v>
      </c>
      <c r="H72" s="10">
        <v>41.7</v>
      </c>
      <c r="I72" s="10">
        <v>25.2</v>
      </c>
      <c r="J72" s="11">
        <v>98</v>
      </c>
      <c r="K72" s="10">
        <v>30.4</v>
      </c>
      <c r="L72" s="10">
        <v>30.9</v>
      </c>
      <c r="M72" s="11">
        <v>19</v>
      </c>
      <c r="N72" s="11">
        <v>17</v>
      </c>
      <c r="O72" s="11">
        <v>13</v>
      </c>
      <c r="P72" s="10">
        <v>38.6</v>
      </c>
      <c r="Q72" s="10">
        <v>4.2</v>
      </c>
      <c r="R72" s="10">
        <v>14</v>
      </c>
      <c r="S72" s="10">
        <v>89</v>
      </c>
      <c r="T72" s="11">
        <v>82</v>
      </c>
      <c r="U72" s="11">
        <v>179</v>
      </c>
      <c r="V72" s="11">
        <v>147</v>
      </c>
      <c r="W72" s="11">
        <v>27</v>
      </c>
      <c r="X72" s="11">
        <v>197</v>
      </c>
      <c r="Y72" s="12">
        <v>0.82</v>
      </c>
      <c r="Z72" s="11">
        <v>193</v>
      </c>
      <c r="AA72" s="11">
        <v>53</v>
      </c>
      <c r="AB72" s="11">
        <v>121</v>
      </c>
      <c r="AC72" s="12">
        <v>0.03</v>
      </c>
    </row>
    <row r="73" spans="1:29" x14ac:dyDescent="0.15">
      <c r="A73">
        <v>25</v>
      </c>
      <c r="B73" s="7" t="s">
        <v>4</v>
      </c>
      <c r="C73" s="8">
        <v>1.014</v>
      </c>
      <c r="D73" s="9">
        <v>6</v>
      </c>
      <c r="E73">
        <v>5000</v>
      </c>
      <c r="F73">
        <v>434</v>
      </c>
      <c r="G73" s="10">
        <v>13.4</v>
      </c>
      <c r="H73" s="10">
        <v>41.2</v>
      </c>
      <c r="I73" s="10">
        <v>19.100000000000001</v>
      </c>
      <c r="J73" s="11">
        <v>95</v>
      </c>
      <c r="K73" s="10">
        <v>30.9</v>
      </c>
      <c r="L73" s="10">
        <v>32.5</v>
      </c>
      <c r="M73" s="11">
        <v>29</v>
      </c>
      <c r="N73" s="11">
        <v>22</v>
      </c>
      <c r="O73" s="11">
        <v>41</v>
      </c>
      <c r="P73" s="10">
        <v>41.5</v>
      </c>
      <c r="Q73" s="10">
        <v>4.5</v>
      </c>
      <c r="R73" s="10">
        <v>23.7</v>
      </c>
      <c r="S73" s="10">
        <v>107</v>
      </c>
      <c r="T73" s="11">
        <v>58</v>
      </c>
      <c r="U73" s="11">
        <v>204</v>
      </c>
      <c r="V73" s="11">
        <v>113</v>
      </c>
      <c r="W73" s="11">
        <v>49</v>
      </c>
      <c r="X73" s="11">
        <v>188</v>
      </c>
      <c r="Y73" s="12">
        <v>0.55000000000000004</v>
      </c>
      <c r="Z73" s="11">
        <v>265</v>
      </c>
      <c r="AA73" s="11">
        <v>99</v>
      </c>
      <c r="AB73" s="11">
        <v>147</v>
      </c>
      <c r="AC73" s="12">
        <v>0.12</v>
      </c>
    </row>
    <row r="74" spans="1:29" x14ac:dyDescent="0.15">
      <c r="A74">
        <v>26</v>
      </c>
      <c r="B74" s="7" t="s">
        <v>4</v>
      </c>
      <c r="C74" s="8">
        <v>1.0229999999999999</v>
      </c>
      <c r="D74" s="9">
        <v>6</v>
      </c>
      <c r="E74">
        <v>6700</v>
      </c>
      <c r="F74">
        <v>490</v>
      </c>
      <c r="G74" s="10">
        <v>14.4</v>
      </c>
      <c r="H74" s="10">
        <v>45.7</v>
      </c>
      <c r="I74" s="10">
        <v>18</v>
      </c>
      <c r="J74" s="11">
        <v>93</v>
      </c>
      <c r="K74" s="10">
        <v>29.4</v>
      </c>
      <c r="L74" s="10">
        <v>31.5</v>
      </c>
      <c r="M74" s="11">
        <v>22</v>
      </c>
      <c r="N74" s="11">
        <v>21</v>
      </c>
      <c r="O74" s="11">
        <v>81</v>
      </c>
      <c r="P74" s="10">
        <v>40.5</v>
      </c>
      <c r="Q74" s="10">
        <v>5</v>
      </c>
      <c r="R74" s="10">
        <v>21.5</v>
      </c>
      <c r="S74" s="10">
        <v>73.900000000000006</v>
      </c>
      <c r="T74" s="11">
        <v>56</v>
      </c>
      <c r="U74" s="11">
        <v>173</v>
      </c>
      <c r="V74" s="11">
        <v>43</v>
      </c>
      <c r="W74" s="11">
        <v>32</v>
      </c>
      <c r="X74" s="11">
        <v>128</v>
      </c>
      <c r="Y74" s="12">
        <v>0.25</v>
      </c>
      <c r="Z74" s="11">
        <v>137</v>
      </c>
      <c r="AA74" s="11">
        <v>67</v>
      </c>
      <c r="AB74" s="11">
        <v>59</v>
      </c>
      <c r="AC74" s="12">
        <v>0.02</v>
      </c>
    </row>
    <row r="75" spans="1:29" x14ac:dyDescent="0.15">
      <c r="A75">
        <v>27</v>
      </c>
      <c r="B75" s="7" t="s">
        <v>4</v>
      </c>
      <c r="C75" s="8">
        <v>1.0069999999999999</v>
      </c>
      <c r="D75" s="9">
        <v>5.5</v>
      </c>
      <c r="E75">
        <v>7100</v>
      </c>
      <c r="F75">
        <v>481</v>
      </c>
      <c r="G75" s="10">
        <v>13.6</v>
      </c>
      <c r="H75" s="10">
        <v>44.5</v>
      </c>
      <c r="I75" s="10">
        <v>26.6</v>
      </c>
      <c r="J75" s="11">
        <v>93</v>
      </c>
      <c r="K75" s="10">
        <v>28.3</v>
      </c>
      <c r="L75" s="10">
        <v>30.6</v>
      </c>
      <c r="M75" s="11">
        <v>19</v>
      </c>
      <c r="N75" s="11">
        <v>13</v>
      </c>
      <c r="O75" s="11">
        <v>19</v>
      </c>
      <c r="P75" s="10">
        <v>38.6</v>
      </c>
      <c r="Q75" s="10">
        <v>5.8</v>
      </c>
      <c r="R75" s="10">
        <v>12.2</v>
      </c>
      <c r="S75" s="10">
        <v>41.4</v>
      </c>
      <c r="T75" s="11">
        <v>111</v>
      </c>
      <c r="U75" s="11">
        <v>195</v>
      </c>
      <c r="V75" s="11">
        <v>128</v>
      </c>
      <c r="W75" s="11">
        <v>29</v>
      </c>
      <c r="X75" s="11">
        <v>177</v>
      </c>
      <c r="Y75" s="12">
        <v>0.66</v>
      </c>
      <c r="Z75" s="11">
        <v>163</v>
      </c>
      <c r="AA75" s="11">
        <v>44</v>
      </c>
      <c r="AB75" s="11">
        <v>90</v>
      </c>
      <c r="AC75" s="12">
        <v>0.02</v>
      </c>
    </row>
    <row r="76" spans="1:29" x14ac:dyDescent="0.15">
      <c r="A76">
        <v>28</v>
      </c>
      <c r="B76" s="7" t="s">
        <v>4</v>
      </c>
      <c r="C76" s="8">
        <v>1.0049999999999999</v>
      </c>
      <c r="D76" s="9">
        <v>7.5</v>
      </c>
      <c r="E76">
        <v>7600</v>
      </c>
      <c r="F76">
        <v>481</v>
      </c>
      <c r="G76" s="10">
        <v>13.7</v>
      </c>
      <c r="H76" s="10">
        <v>44.6</v>
      </c>
      <c r="I76" s="10">
        <v>24.1</v>
      </c>
      <c r="J76" s="11">
        <v>93</v>
      </c>
      <c r="K76" s="10">
        <v>28.5</v>
      </c>
      <c r="L76" s="10">
        <v>30.7</v>
      </c>
      <c r="M76" s="11">
        <v>20</v>
      </c>
      <c r="N76" s="11">
        <v>16</v>
      </c>
      <c r="O76" s="11">
        <v>19</v>
      </c>
      <c r="P76" s="10">
        <v>36.700000000000003</v>
      </c>
      <c r="Q76" s="10">
        <v>5.0999999999999996</v>
      </c>
      <c r="R76" s="10">
        <v>16.2</v>
      </c>
      <c r="S76" s="10">
        <v>85.4</v>
      </c>
      <c r="T76" s="11">
        <v>115</v>
      </c>
      <c r="U76" s="11">
        <v>245</v>
      </c>
      <c r="V76" s="11">
        <v>28</v>
      </c>
      <c r="W76" s="11">
        <v>65</v>
      </c>
      <c r="X76" s="11">
        <v>114</v>
      </c>
      <c r="Y76" s="12">
        <v>0.11</v>
      </c>
      <c r="Z76" s="11">
        <v>201</v>
      </c>
      <c r="AA76" s="11">
        <v>69</v>
      </c>
      <c r="AB76" s="11">
        <v>108</v>
      </c>
      <c r="AC76" s="12">
        <v>0.01</v>
      </c>
    </row>
    <row r="77" spans="1:29" x14ac:dyDescent="0.15">
      <c r="A77">
        <v>29</v>
      </c>
      <c r="B77" s="7" t="s">
        <v>4</v>
      </c>
      <c r="C77" s="8">
        <v>1.018</v>
      </c>
      <c r="D77" s="9">
        <v>7</v>
      </c>
      <c r="E77">
        <v>7300</v>
      </c>
      <c r="F77">
        <v>489</v>
      </c>
      <c r="G77" s="10">
        <v>16.100000000000001</v>
      </c>
      <c r="H77" s="10">
        <v>48.2</v>
      </c>
      <c r="I77" s="10">
        <v>25</v>
      </c>
      <c r="J77" s="11">
        <v>99</v>
      </c>
      <c r="K77" s="10">
        <v>32.9</v>
      </c>
      <c r="L77" s="10">
        <v>33.4</v>
      </c>
      <c r="M77" s="11">
        <v>24</v>
      </c>
      <c r="N77" s="11">
        <v>19</v>
      </c>
      <c r="O77" s="11">
        <v>55</v>
      </c>
      <c r="P77" s="10">
        <v>54</v>
      </c>
      <c r="Q77" s="10">
        <v>7</v>
      </c>
      <c r="R77" s="10">
        <v>12.5</v>
      </c>
      <c r="S77" s="10">
        <v>10.5</v>
      </c>
      <c r="T77" s="11">
        <v>216</v>
      </c>
      <c r="U77" s="11">
        <v>274</v>
      </c>
      <c r="V77" s="11">
        <v>167</v>
      </c>
      <c r="W77" s="11">
        <v>46</v>
      </c>
      <c r="X77" s="11">
        <v>226</v>
      </c>
      <c r="Y77" s="12">
        <v>0.61</v>
      </c>
      <c r="Z77" s="11">
        <v>255</v>
      </c>
      <c r="AA77" s="11">
        <v>45</v>
      </c>
      <c r="AB77" s="11">
        <v>163</v>
      </c>
      <c r="AC77" s="12">
        <v>0.14000000000000001</v>
      </c>
    </row>
    <row r="78" spans="1:29" x14ac:dyDescent="0.15">
      <c r="A78">
        <v>30</v>
      </c>
      <c r="B78" s="7" t="s">
        <v>4</v>
      </c>
      <c r="C78" s="8">
        <v>1.0309999999999999</v>
      </c>
      <c r="D78" s="9">
        <v>5.5</v>
      </c>
      <c r="E78">
        <v>6000</v>
      </c>
      <c r="F78">
        <v>528</v>
      </c>
      <c r="G78" s="10">
        <v>15.7</v>
      </c>
      <c r="H78" s="10">
        <v>51.6</v>
      </c>
      <c r="I78" s="10">
        <v>34.6</v>
      </c>
      <c r="J78" s="11">
        <v>98</v>
      </c>
      <c r="K78" s="10">
        <v>29.7</v>
      </c>
      <c r="L78" s="10">
        <v>30.4</v>
      </c>
      <c r="M78" s="11">
        <v>22</v>
      </c>
      <c r="N78" s="11">
        <v>24</v>
      </c>
      <c r="O78" s="11">
        <v>51</v>
      </c>
      <c r="P78" s="10">
        <v>37.700000000000003</v>
      </c>
      <c r="Q78" s="10">
        <v>6</v>
      </c>
      <c r="R78" s="10">
        <v>21.9</v>
      </c>
      <c r="S78" s="10">
        <v>37.1</v>
      </c>
      <c r="T78" s="11">
        <v>101</v>
      </c>
      <c r="U78" s="11">
        <v>204</v>
      </c>
      <c r="V78" s="11">
        <v>149</v>
      </c>
      <c r="W78" s="11">
        <v>51</v>
      </c>
      <c r="X78" s="11">
        <v>194</v>
      </c>
      <c r="Y78" s="12">
        <v>0.73</v>
      </c>
      <c r="Z78" s="11">
        <v>204</v>
      </c>
      <c r="AA78" s="11">
        <v>74</v>
      </c>
      <c r="AB78" s="11">
        <v>102</v>
      </c>
      <c r="AC78" s="12">
        <v>0.22</v>
      </c>
    </row>
    <row r="79" spans="1:29" x14ac:dyDescent="0.15">
      <c r="A79">
        <v>31</v>
      </c>
      <c r="B79" s="7" t="s">
        <v>4</v>
      </c>
      <c r="C79" s="8">
        <v>1.018</v>
      </c>
      <c r="D79" s="9">
        <v>6.5</v>
      </c>
      <c r="E79">
        <v>5000</v>
      </c>
      <c r="F79">
        <v>404</v>
      </c>
      <c r="G79" s="10">
        <v>12.3</v>
      </c>
      <c r="H79" s="10">
        <v>42.2</v>
      </c>
      <c r="I79" s="10">
        <v>24.4</v>
      </c>
      <c r="J79" s="11">
        <v>104</v>
      </c>
      <c r="K79" s="10">
        <v>30.4</v>
      </c>
      <c r="L79" s="10">
        <v>29.1</v>
      </c>
      <c r="M79" s="11">
        <v>19</v>
      </c>
      <c r="N79" s="11">
        <v>18</v>
      </c>
      <c r="O79" s="11">
        <v>15</v>
      </c>
      <c r="P79" s="10">
        <v>30.9</v>
      </c>
      <c r="Q79" s="10">
        <v>5.8</v>
      </c>
      <c r="R79" s="10">
        <v>26</v>
      </c>
      <c r="S79" s="10">
        <v>43.9</v>
      </c>
      <c r="T79" s="11">
        <v>56</v>
      </c>
      <c r="U79" s="11">
        <v>232</v>
      </c>
      <c r="V79" s="11">
        <v>104</v>
      </c>
      <c r="W79" s="11">
        <v>40</v>
      </c>
      <c r="X79" s="11">
        <v>133</v>
      </c>
      <c r="Y79" s="12">
        <v>0.45</v>
      </c>
      <c r="Z79" s="11">
        <v>172</v>
      </c>
      <c r="AA79" s="11">
        <v>81</v>
      </c>
      <c r="AB79" s="11">
        <v>79</v>
      </c>
      <c r="AC79" s="12">
        <v>0.01</v>
      </c>
    </row>
    <row r="80" spans="1:29" x14ac:dyDescent="0.15">
      <c r="A80">
        <v>32</v>
      </c>
      <c r="B80" s="7" t="s">
        <v>4</v>
      </c>
      <c r="C80" s="8">
        <v>1.0249999999999999</v>
      </c>
      <c r="D80" s="9">
        <v>6</v>
      </c>
      <c r="E80">
        <v>7900</v>
      </c>
      <c r="F80">
        <v>395</v>
      </c>
      <c r="G80" s="10">
        <v>12.5</v>
      </c>
      <c r="H80" s="10">
        <v>38.4</v>
      </c>
      <c r="I80" s="10">
        <v>21.6</v>
      </c>
      <c r="J80" s="11">
        <v>97</v>
      </c>
      <c r="K80" s="10">
        <v>31.6</v>
      </c>
      <c r="L80" s="10">
        <v>32.6</v>
      </c>
      <c r="M80" s="11">
        <v>15</v>
      </c>
      <c r="N80" s="11">
        <v>10</v>
      </c>
      <c r="O80" s="11">
        <v>17</v>
      </c>
      <c r="P80" s="10">
        <v>50.1</v>
      </c>
      <c r="Q80" s="10">
        <v>4.5999999999999996</v>
      </c>
      <c r="R80" s="10">
        <v>14.4</v>
      </c>
      <c r="S80" s="10">
        <v>19.2</v>
      </c>
      <c r="T80" s="11">
        <v>120</v>
      </c>
      <c r="U80" s="11">
        <v>263</v>
      </c>
      <c r="V80" s="11">
        <v>137</v>
      </c>
      <c r="W80" s="11">
        <v>51</v>
      </c>
      <c r="X80" s="11">
        <v>221</v>
      </c>
      <c r="Y80" s="12">
        <v>0.52</v>
      </c>
      <c r="Z80" s="11">
        <v>232</v>
      </c>
      <c r="AA80" s="11">
        <v>75</v>
      </c>
      <c r="AB80" s="11">
        <v>132</v>
      </c>
      <c r="AC80" s="12">
        <v>0.05</v>
      </c>
    </row>
    <row r="81" spans="1:29" x14ac:dyDescent="0.15">
      <c r="A81">
        <v>33</v>
      </c>
      <c r="B81" s="7" t="s">
        <v>4</v>
      </c>
      <c r="C81" s="8">
        <v>1.03</v>
      </c>
      <c r="D81" s="9">
        <v>5.5</v>
      </c>
      <c r="E81">
        <v>4200</v>
      </c>
      <c r="F81">
        <v>435</v>
      </c>
      <c r="G81" s="10">
        <v>12.7</v>
      </c>
      <c r="H81" s="10">
        <v>40.299999999999997</v>
      </c>
      <c r="I81" s="10">
        <v>23.8</v>
      </c>
      <c r="J81" s="11">
        <v>93</v>
      </c>
      <c r="K81" s="10">
        <v>29.2</v>
      </c>
      <c r="L81" s="10">
        <v>31.5</v>
      </c>
      <c r="M81" s="11">
        <v>13</v>
      </c>
      <c r="N81" s="11">
        <v>6</v>
      </c>
      <c r="O81" s="11">
        <v>12</v>
      </c>
      <c r="P81" s="10">
        <v>40</v>
      </c>
      <c r="Q81" s="10">
        <v>4.9000000000000004</v>
      </c>
      <c r="R81" s="10">
        <v>13</v>
      </c>
      <c r="S81" s="10">
        <v>81.5</v>
      </c>
      <c r="T81" s="11">
        <v>54</v>
      </c>
      <c r="U81" s="11">
        <v>206</v>
      </c>
      <c r="V81" s="11">
        <v>98</v>
      </c>
      <c r="W81" s="11">
        <v>28</v>
      </c>
      <c r="X81" s="11">
        <v>155</v>
      </c>
      <c r="Y81" s="12">
        <v>0.48</v>
      </c>
      <c r="Z81" s="11">
        <v>212</v>
      </c>
      <c r="AA81" s="11">
        <v>87</v>
      </c>
      <c r="AB81" s="11">
        <v>115</v>
      </c>
      <c r="AC81" s="12">
        <v>0.01</v>
      </c>
    </row>
    <row r="82" spans="1:29" x14ac:dyDescent="0.15">
      <c r="A82">
        <v>34</v>
      </c>
      <c r="B82" s="7" t="s">
        <v>4</v>
      </c>
      <c r="C82" s="8">
        <v>1.016</v>
      </c>
      <c r="D82" s="9">
        <v>6.5</v>
      </c>
      <c r="E82">
        <v>6000</v>
      </c>
      <c r="F82">
        <v>401</v>
      </c>
      <c r="G82" s="10">
        <v>11.9</v>
      </c>
      <c r="H82" s="10">
        <v>38.299999999999997</v>
      </c>
      <c r="I82" s="10">
        <v>27.7</v>
      </c>
      <c r="J82" s="11">
        <v>96</v>
      </c>
      <c r="K82" s="10">
        <v>29.7</v>
      </c>
      <c r="L82" s="10">
        <v>31.1</v>
      </c>
      <c r="M82" s="11">
        <v>25</v>
      </c>
      <c r="N82" s="11">
        <v>20</v>
      </c>
      <c r="O82" s="11">
        <v>19</v>
      </c>
      <c r="P82" s="10">
        <v>36.4</v>
      </c>
      <c r="Q82" s="10">
        <v>6.3</v>
      </c>
      <c r="R82" s="10">
        <v>20.399999999999999</v>
      </c>
      <c r="S82" s="10">
        <v>104</v>
      </c>
      <c r="T82" s="11">
        <v>78</v>
      </c>
      <c r="U82" s="11">
        <v>221</v>
      </c>
      <c r="V82" s="11">
        <v>91</v>
      </c>
      <c r="W82" s="11">
        <v>59</v>
      </c>
      <c r="X82" s="11">
        <v>159</v>
      </c>
      <c r="Y82" s="12">
        <v>0.41</v>
      </c>
      <c r="Z82" s="11">
        <v>203</v>
      </c>
      <c r="AA82" s="11">
        <v>61</v>
      </c>
      <c r="AB82" s="11">
        <v>118</v>
      </c>
      <c r="AC82" s="12">
        <v>0.04</v>
      </c>
    </row>
    <row r="83" spans="1:29" x14ac:dyDescent="0.15">
      <c r="A83">
        <v>35</v>
      </c>
      <c r="B83" s="7" t="s">
        <v>4</v>
      </c>
      <c r="C83" s="8">
        <v>1.018</v>
      </c>
      <c r="D83" s="9">
        <v>7</v>
      </c>
      <c r="E83">
        <v>5700</v>
      </c>
      <c r="F83">
        <v>449</v>
      </c>
      <c r="G83" s="10">
        <v>13.7</v>
      </c>
      <c r="H83" s="10">
        <v>42.2</v>
      </c>
      <c r="I83" s="10">
        <v>25.1</v>
      </c>
      <c r="J83" s="11">
        <v>94</v>
      </c>
      <c r="K83" s="10">
        <v>30.5</v>
      </c>
      <c r="L83" s="10">
        <v>32.5</v>
      </c>
      <c r="M83" s="11">
        <v>20</v>
      </c>
      <c r="N83" s="11">
        <v>16</v>
      </c>
      <c r="O83" s="11">
        <v>23</v>
      </c>
      <c r="P83" s="10">
        <v>38.5</v>
      </c>
      <c r="Q83" s="10">
        <v>5.0999999999999996</v>
      </c>
      <c r="R83" s="10">
        <v>14.3</v>
      </c>
      <c r="S83" s="10">
        <v>12.5</v>
      </c>
      <c r="T83" s="11">
        <v>103</v>
      </c>
      <c r="U83" s="11">
        <v>210</v>
      </c>
      <c r="V83" s="11">
        <v>11</v>
      </c>
      <c r="W83" s="11">
        <v>35</v>
      </c>
      <c r="X83" s="11">
        <v>55</v>
      </c>
      <c r="Y83" s="12">
        <v>0.05</v>
      </c>
      <c r="Z83" s="11">
        <v>182</v>
      </c>
      <c r="AA83" s="11">
        <v>87</v>
      </c>
      <c r="AB83" s="11">
        <v>83</v>
      </c>
      <c r="AC83" s="12">
        <v>0.01</v>
      </c>
    </row>
    <row r="84" spans="1:29" x14ac:dyDescent="0.15">
      <c r="A84">
        <v>36</v>
      </c>
      <c r="B84" s="7" t="s">
        <v>4</v>
      </c>
      <c r="C84" s="8">
        <v>1.0149999999999999</v>
      </c>
      <c r="D84" s="9">
        <v>7</v>
      </c>
      <c r="E84">
        <v>6500</v>
      </c>
      <c r="F84">
        <v>464</v>
      </c>
      <c r="G84" s="10">
        <v>12.8</v>
      </c>
      <c r="H84" s="10">
        <v>39.4</v>
      </c>
      <c r="I84" s="10">
        <v>21.3</v>
      </c>
      <c r="J84" s="11">
        <v>85</v>
      </c>
      <c r="K84" s="10">
        <v>27.6</v>
      </c>
      <c r="L84" s="10">
        <v>32.5</v>
      </c>
      <c r="M84" s="11">
        <v>17</v>
      </c>
      <c r="N84" s="11">
        <v>12</v>
      </c>
      <c r="O84" s="11">
        <v>28</v>
      </c>
      <c r="P84" s="10">
        <v>36.299999999999997</v>
      </c>
      <c r="Q84" s="10">
        <v>4.9000000000000004</v>
      </c>
      <c r="R84" s="10">
        <v>14.7</v>
      </c>
      <c r="S84" s="10">
        <v>64.2</v>
      </c>
      <c r="T84" s="11">
        <v>88</v>
      </c>
      <c r="U84" s="11">
        <v>248</v>
      </c>
      <c r="V84" s="11">
        <v>102</v>
      </c>
      <c r="W84" s="11">
        <v>49</v>
      </c>
      <c r="X84" s="11">
        <v>149</v>
      </c>
      <c r="Y84" s="12">
        <v>0.41</v>
      </c>
      <c r="Z84" s="11">
        <v>225</v>
      </c>
      <c r="AA84" s="11">
        <v>81</v>
      </c>
      <c r="AB84" s="11">
        <v>122</v>
      </c>
      <c r="AC84" s="12">
        <v>0.01</v>
      </c>
    </row>
    <row r="85" spans="1:29" x14ac:dyDescent="0.15">
      <c r="A85">
        <v>37</v>
      </c>
      <c r="B85" s="7" t="s">
        <v>4</v>
      </c>
      <c r="C85" s="8">
        <v>1.0149999999999999</v>
      </c>
      <c r="D85" s="9">
        <v>7</v>
      </c>
      <c r="E85">
        <v>3500</v>
      </c>
      <c r="F85">
        <v>410</v>
      </c>
      <c r="G85" s="10">
        <v>12.9</v>
      </c>
      <c r="H85" s="10">
        <v>39.5</v>
      </c>
      <c r="I85" s="10">
        <v>26</v>
      </c>
      <c r="J85" s="11">
        <v>96</v>
      </c>
      <c r="K85" s="10">
        <v>31.5</v>
      </c>
      <c r="L85" s="10">
        <v>32.700000000000003</v>
      </c>
      <c r="M85" s="11">
        <v>20</v>
      </c>
      <c r="N85" s="11">
        <v>11</v>
      </c>
      <c r="O85" s="11">
        <v>13</v>
      </c>
      <c r="P85" s="10">
        <v>80.7</v>
      </c>
      <c r="Q85" s="10">
        <v>3</v>
      </c>
      <c r="R85" s="10">
        <v>10.5</v>
      </c>
      <c r="S85" s="10">
        <v>68</v>
      </c>
      <c r="T85" s="11">
        <v>63</v>
      </c>
      <c r="U85" s="11">
        <v>143</v>
      </c>
      <c r="V85" s="11">
        <v>32</v>
      </c>
      <c r="W85" s="11">
        <v>26</v>
      </c>
      <c r="X85" s="11">
        <v>134</v>
      </c>
      <c r="Y85" s="12">
        <v>0.22</v>
      </c>
      <c r="Z85" s="11">
        <v>209</v>
      </c>
      <c r="AA85" s="11">
        <v>65</v>
      </c>
      <c r="AB85" s="11">
        <v>128</v>
      </c>
      <c r="AC85" s="12">
        <v>0.01</v>
      </c>
    </row>
    <row r="86" spans="1:29" x14ac:dyDescent="0.15">
      <c r="A86">
        <v>38</v>
      </c>
      <c r="B86" s="7" t="s">
        <v>4</v>
      </c>
      <c r="C86" s="8">
        <v>1.012</v>
      </c>
      <c r="D86" s="9">
        <v>7.5</v>
      </c>
      <c r="E86">
        <v>5200</v>
      </c>
      <c r="F86">
        <v>436</v>
      </c>
      <c r="G86" s="10">
        <v>14.6</v>
      </c>
      <c r="H86" s="10">
        <v>44.4</v>
      </c>
      <c r="I86" s="10">
        <v>20.9</v>
      </c>
      <c r="J86" s="11">
        <v>102</v>
      </c>
      <c r="K86" s="10">
        <v>33.5</v>
      </c>
      <c r="L86" s="10">
        <v>32.9</v>
      </c>
      <c r="M86" s="11">
        <v>24</v>
      </c>
      <c r="N86" s="11">
        <v>15</v>
      </c>
      <c r="O86" s="11">
        <v>13</v>
      </c>
      <c r="P86" s="10">
        <v>57.7</v>
      </c>
      <c r="Q86" s="10">
        <v>6.4</v>
      </c>
      <c r="R86" s="10">
        <v>15.4</v>
      </c>
      <c r="S86" s="10">
        <v>87.9</v>
      </c>
      <c r="T86" s="11">
        <v>85</v>
      </c>
      <c r="U86" s="11">
        <v>169</v>
      </c>
      <c r="V86" s="11">
        <v>80</v>
      </c>
      <c r="W86" s="11">
        <v>29</v>
      </c>
      <c r="X86" s="11">
        <v>154</v>
      </c>
      <c r="Y86" s="12">
        <v>0.47</v>
      </c>
      <c r="Z86" s="11">
        <v>230</v>
      </c>
      <c r="AA86" s="11">
        <v>79</v>
      </c>
      <c r="AB86" s="11">
        <v>135</v>
      </c>
      <c r="AC86" s="12">
        <v>7.0000000000000007E-2</v>
      </c>
    </row>
    <row r="87" spans="1:29" x14ac:dyDescent="0.15">
      <c r="A87">
        <v>39</v>
      </c>
      <c r="B87" s="7" t="s">
        <v>4</v>
      </c>
      <c r="C87" s="8">
        <v>1.026</v>
      </c>
      <c r="D87" s="9">
        <v>6</v>
      </c>
      <c r="E87">
        <v>4600</v>
      </c>
      <c r="F87">
        <v>413</v>
      </c>
      <c r="G87" s="10">
        <v>12.6</v>
      </c>
      <c r="H87" s="10">
        <v>41</v>
      </c>
      <c r="I87" s="10">
        <v>22.8</v>
      </c>
      <c r="J87" s="11">
        <v>99</v>
      </c>
      <c r="K87" s="10">
        <v>30.5</v>
      </c>
      <c r="L87" s="10">
        <v>30.7</v>
      </c>
      <c r="M87" s="11">
        <v>22</v>
      </c>
      <c r="N87" s="11">
        <v>21</v>
      </c>
      <c r="O87" s="11">
        <v>27</v>
      </c>
      <c r="P87" s="10">
        <v>23.6</v>
      </c>
      <c r="Q87" s="10">
        <v>3.6</v>
      </c>
      <c r="R87" s="10">
        <v>17.3</v>
      </c>
      <c r="S87" s="10">
        <v>23.2</v>
      </c>
      <c r="T87" s="11">
        <v>112</v>
      </c>
      <c r="U87" s="11">
        <v>231</v>
      </c>
      <c r="V87" s="11">
        <v>71</v>
      </c>
      <c r="W87" s="11">
        <v>70</v>
      </c>
      <c r="X87" s="11">
        <v>144</v>
      </c>
      <c r="Y87" s="12">
        <v>0.31</v>
      </c>
      <c r="Z87" s="11">
        <v>210</v>
      </c>
      <c r="AA87" s="11">
        <v>71</v>
      </c>
      <c r="AB87" s="11">
        <v>116</v>
      </c>
      <c r="AC87" s="12">
        <v>0.06</v>
      </c>
    </row>
    <row r="88" spans="1:29" x14ac:dyDescent="0.15">
      <c r="A88">
        <v>40</v>
      </c>
      <c r="B88" s="7" t="s">
        <v>4</v>
      </c>
      <c r="C88" s="8">
        <v>1.014</v>
      </c>
      <c r="D88" s="9">
        <v>7</v>
      </c>
      <c r="E88">
        <v>4200</v>
      </c>
      <c r="F88">
        <v>439</v>
      </c>
      <c r="G88" s="10">
        <v>12.7</v>
      </c>
      <c r="H88" s="10">
        <v>40</v>
      </c>
      <c r="I88" s="10">
        <v>22.8</v>
      </c>
      <c r="J88" s="11">
        <v>91</v>
      </c>
      <c r="K88" s="10">
        <v>28.9</v>
      </c>
      <c r="L88" s="10">
        <v>31.8</v>
      </c>
      <c r="M88" s="11">
        <v>20</v>
      </c>
      <c r="N88" s="11">
        <v>19</v>
      </c>
      <c r="O88" s="11">
        <v>19</v>
      </c>
      <c r="P88" s="10">
        <v>41.1</v>
      </c>
      <c r="Q88" s="10">
        <v>4.5999999999999996</v>
      </c>
      <c r="R88" s="10">
        <v>17</v>
      </c>
      <c r="S88" s="10">
        <v>58.9</v>
      </c>
      <c r="T88" s="11">
        <v>203</v>
      </c>
      <c r="U88" s="11">
        <v>207</v>
      </c>
      <c r="V88" s="11">
        <v>44</v>
      </c>
      <c r="W88" s="11">
        <v>67</v>
      </c>
      <c r="X88" s="11">
        <v>105</v>
      </c>
      <c r="Y88" s="12">
        <v>0.21</v>
      </c>
      <c r="Z88" s="11">
        <v>185</v>
      </c>
      <c r="AA88" s="11">
        <v>70</v>
      </c>
      <c r="AB88" s="11">
        <v>86</v>
      </c>
      <c r="AC88" s="12">
        <v>0.02</v>
      </c>
    </row>
    <row r="89" spans="1:29" x14ac:dyDescent="0.15">
      <c r="A89">
        <v>41</v>
      </c>
      <c r="B89" s="7" t="s">
        <v>4</v>
      </c>
      <c r="C89" s="8">
        <v>1.0109999999999999</v>
      </c>
      <c r="D89" s="9">
        <v>7.5</v>
      </c>
      <c r="E89">
        <v>6600</v>
      </c>
      <c r="F89">
        <v>399</v>
      </c>
      <c r="G89" s="10">
        <v>12.5</v>
      </c>
      <c r="H89" s="10">
        <v>38.200000000000003</v>
      </c>
      <c r="I89" s="10">
        <v>25.8</v>
      </c>
      <c r="J89" s="11">
        <v>96</v>
      </c>
      <c r="K89" s="10">
        <v>31.3</v>
      </c>
      <c r="L89" s="10">
        <v>32.700000000000003</v>
      </c>
      <c r="M89" s="11">
        <v>26</v>
      </c>
      <c r="N89" s="11">
        <v>16</v>
      </c>
      <c r="O89" s="11">
        <v>18</v>
      </c>
      <c r="P89" s="10">
        <v>34.1</v>
      </c>
      <c r="Q89" s="10">
        <v>5.7</v>
      </c>
      <c r="R89" s="10">
        <v>16.2</v>
      </c>
      <c r="S89" s="10">
        <v>217</v>
      </c>
      <c r="T89" s="11">
        <v>92</v>
      </c>
      <c r="U89" s="11">
        <v>169</v>
      </c>
      <c r="V89" s="11">
        <v>131</v>
      </c>
      <c r="W89" s="11">
        <v>45</v>
      </c>
      <c r="X89" s="11">
        <v>228</v>
      </c>
      <c r="Y89" s="12">
        <v>0.77</v>
      </c>
      <c r="Z89" s="11">
        <v>200</v>
      </c>
      <c r="AA89" s="11">
        <v>58</v>
      </c>
      <c r="AB89" s="11">
        <v>121</v>
      </c>
      <c r="AC89" s="12">
        <v>0.21</v>
      </c>
    </row>
    <row r="90" spans="1:29" x14ac:dyDescent="0.15">
      <c r="A90">
        <v>42</v>
      </c>
      <c r="B90" s="7" t="s">
        <v>4</v>
      </c>
      <c r="C90" s="8">
        <v>1.024</v>
      </c>
      <c r="D90" s="9">
        <v>7.5</v>
      </c>
      <c r="E90">
        <v>4600</v>
      </c>
      <c r="F90">
        <v>467</v>
      </c>
      <c r="G90" s="10">
        <v>13.8</v>
      </c>
      <c r="H90" s="10">
        <v>44.4</v>
      </c>
      <c r="I90" s="10">
        <v>25.5</v>
      </c>
      <c r="J90" s="11">
        <v>95</v>
      </c>
      <c r="K90" s="10">
        <v>29.6</v>
      </c>
      <c r="L90" s="10">
        <v>31.1</v>
      </c>
      <c r="M90" s="11">
        <v>17</v>
      </c>
      <c r="N90" s="11">
        <v>12</v>
      </c>
      <c r="O90" s="11">
        <v>15</v>
      </c>
      <c r="P90" s="10">
        <v>49.2</v>
      </c>
      <c r="Q90" s="10">
        <v>4.9000000000000004</v>
      </c>
      <c r="R90" s="10">
        <v>18.100000000000001</v>
      </c>
      <c r="S90" s="10">
        <v>76.599999999999994</v>
      </c>
      <c r="T90" s="11">
        <v>97</v>
      </c>
      <c r="U90" s="11">
        <v>243</v>
      </c>
      <c r="V90" s="11">
        <v>82</v>
      </c>
      <c r="W90" s="11">
        <v>47</v>
      </c>
      <c r="X90" s="11">
        <v>145</v>
      </c>
      <c r="Y90" s="12">
        <v>0.34</v>
      </c>
      <c r="Z90" s="11">
        <v>196</v>
      </c>
      <c r="AA90" s="11">
        <v>57</v>
      </c>
      <c r="AB90" s="11">
        <v>116</v>
      </c>
      <c r="AC90" s="12">
        <v>0.09</v>
      </c>
    </row>
    <row r="91" spans="1:29" x14ac:dyDescent="0.15">
      <c r="A91">
        <v>43</v>
      </c>
      <c r="B91" s="7" t="s">
        <v>4</v>
      </c>
      <c r="C91" s="8">
        <v>1.0049999999999999</v>
      </c>
      <c r="D91" s="9">
        <v>7</v>
      </c>
      <c r="E91">
        <v>5800</v>
      </c>
      <c r="F91">
        <v>383</v>
      </c>
      <c r="G91" s="10">
        <v>11.6</v>
      </c>
      <c r="H91" s="10">
        <v>36</v>
      </c>
      <c r="I91" s="10">
        <v>28.9</v>
      </c>
      <c r="J91" s="11">
        <v>94</v>
      </c>
      <c r="K91" s="10">
        <v>30.3</v>
      </c>
      <c r="L91" s="10">
        <v>32.200000000000003</v>
      </c>
      <c r="M91" s="11">
        <v>24</v>
      </c>
      <c r="N91" s="11">
        <v>20</v>
      </c>
      <c r="O91" s="11">
        <v>17</v>
      </c>
      <c r="P91" s="10">
        <v>40.9</v>
      </c>
      <c r="Q91" s="10">
        <v>4.3</v>
      </c>
      <c r="R91" s="10">
        <v>11.9</v>
      </c>
      <c r="S91" s="10">
        <v>66</v>
      </c>
      <c r="T91" s="11">
        <v>150</v>
      </c>
      <c r="U91" s="11">
        <v>210</v>
      </c>
      <c r="V91" s="11">
        <v>65</v>
      </c>
      <c r="W91" s="11">
        <v>83</v>
      </c>
      <c r="X91" s="11">
        <v>117</v>
      </c>
      <c r="Y91" s="12">
        <v>0.31</v>
      </c>
      <c r="Z91" s="11">
        <v>226</v>
      </c>
      <c r="AA91" s="11">
        <v>62</v>
      </c>
      <c r="AB91" s="11">
        <v>130</v>
      </c>
      <c r="AC91" s="12">
        <v>0.05</v>
      </c>
    </row>
    <row r="92" spans="1:29" x14ac:dyDescent="0.15">
      <c r="A92">
        <v>44</v>
      </c>
      <c r="B92" s="7" t="s">
        <v>4</v>
      </c>
      <c r="C92" s="8">
        <v>1.018</v>
      </c>
      <c r="D92" s="9">
        <v>6</v>
      </c>
      <c r="E92">
        <v>4900</v>
      </c>
      <c r="F92">
        <v>485</v>
      </c>
      <c r="G92" s="10">
        <v>14.6</v>
      </c>
      <c r="H92" s="10">
        <v>43.4</v>
      </c>
      <c r="I92" s="10">
        <v>18.600000000000001</v>
      </c>
      <c r="J92" s="11">
        <v>89</v>
      </c>
      <c r="K92" s="10">
        <v>30.1</v>
      </c>
      <c r="L92" s="10">
        <v>33.6</v>
      </c>
      <c r="M92" s="11">
        <v>22</v>
      </c>
      <c r="N92" s="11">
        <v>27</v>
      </c>
      <c r="O92" s="11">
        <v>25</v>
      </c>
      <c r="P92" s="10">
        <v>45.7</v>
      </c>
      <c r="Q92" s="10">
        <v>2.7</v>
      </c>
      <c r="R92" s="10">
        <v>12.1</v>
      </c>
      <c r="S92" s="10">
        <v>58.5</v>
      </c>
      <c r="T92" s="11">
        <v>137</v>
      </c>
      <c r="U92" s="11">
        <v>161</v>
      </c>
      <c r="V92" s="11">
        <v>101</v>
      </c>
      <c r="W92" s="11">
        <v>27</v>
      </c>
      <c r="X92" s="11">
        <v>178</v>
      </c>
      <c r="Y92" s="12">
        <v>0.63</v>
      </c>
      <c r="Z92" s="11">
        <v>187</v>
      </c>
      <c r="AA92" s="11">
        <v>56</v>
      </c>
      <c r="AB92" s="11">
        <v>96</v>
      </c>
      <c r="AC92" s="12">
        <v>0.03</v>
      </c>
    </row>
    <row r="93" spans="1:29" x14ac:dyDescent="0.15">
      <c r="A93">
        <v>45</v>
      </c>
      <c r="B93" s="7" t="s">
        <v>4</v>
      </c>
      <c r="C93" s="8">
        <v>1.008</v>
      </c>
      <c r="D93" s="9">
        <v>7</v>
      </c>
      <c r="E93">
        <v>5100</v>
      </c>
      <c r="F93">
        <v>457</v>
      </c>
      <c r="G93" s="10">
        <v>12.9</v>
      </c>
      <c r="H93" s="10">
        <v>40.5</v>
      </c>
      <c r="I93" s="10">
        <v>27.3</v>
      </c>
      <c r="J93" s="11">
        <v>89</v>
      </c>
      <c r="K93" s="10">
        <v>28.2</v>
      </c>
      <c r="L93" s="10">
        <v>31.9</v>
      </c>
      <c r="M93" s="11">
        <v>24</v>
      </c>
      <c r="N93" s="11">
        <v>13</v>
      </c>
      <c r="O93" s="11">
        <v>18</v>
      </c>
      <c r="P93" s="10">
        <v>41.5</v>
      </c>
      <c r="Q93" s="10">
        <v>4.3</v>
      </c>
      <c r="R93" s="10">
        <v>19.5</v>
      </c>
      <c r="S93" s="10">
        <v>29.1</v>
      </c>
      <c r="T93" s="11">
        <v>167</v>
      </c>
      <c r="U93" s="11">
        <v>200</v>
      </c>
      <c r="V93" s="11">
        <v>124</v>
      </c>
      <c r="W93" s="11">
        <v>36</v>
      </c>
      <c r="X93" s="11">
        <v>157</v>
      </c>
      <c r="Y93" s="12">
        <v>0.62</v>
      </c>
      <c r="Z93" s="11">
        <v>237</v>
      </c>
      <c r="AA93" s="11">
        <v>52</v>
      </c>
      <c r="AB93" s="11">
        <v>154</v>
      </c>
      <c r="AC93" s="12">
        <v>0.2</v>
      </c>
    </row>
    <row r="94" spans="1:29" x14ac:dyDescent="0.15">
      <c r="A94">
        <v>46</v>
      </c>
      <c r="B94" s="7" t="s">
        <v>4</v>
      </c>
      <c r="C94" s="8">
        <v>1.01</v>
      </c>
      <c r="D94" s="9">
        <v>6</v>
      </c>
      <c r="E94">
        <v>6100</v>
      </c>
      <c r="F94">
        <v>486</v>
      </c>
      <c r="G94" s="10">
        <v>14.8</v>
      </c>
      <c r="H94" s="10">
        <v>46</v>
      </c>
      <c r="I94" s="10">
        <v>20.9</v>
      </c>
      <c r="J94" s="11">
        <v>95</v>
      </c>
      <c r="K94" s="10">
        <v>30.5</v>
      </c>
      <c r="L94" s="10">
        <v>32.200000000000003</v>
      </c>
      <c r="M94" s="11">
        <v>19</v>
      </c>
      <c r="N94" s="11">
        <v>13</v>
      </c>
      <c r="O94" s="11">
        <v>28</v>
      </c>
      <c r="P94" s="10">
        <v>65.3</v>
      </c>
      <c r="Q94" s="10">
        <v>4.3</v>
      </c>
      <c r="R94" s="10">
        <v>17.2</v>
      </c>
      <c r="S94" s="10">
        <v>124</v>
      </c>
      <c r="T94" s="11">
        <v>84</v>
      </c>
      <c r="U94" s="11">
        <v>197</v>
      </c>
      <c r="V94" s="11">
        <v>100</v>
      </c>
      <c r="W94" s="11">
        <v>49</v>
      </c>
      <c r="X94" s="11">
        <v>135</v>
      </c>
      <c r="Y94" s="12">
        <v>0.51</v>
      </c>
      <c r="Z94" s="11">
        <v>243</v>
      </c>
      <c r="AA94" s="11">
        <v>86</v>
      </c>
      <c r="AB94" s="11">
        <v>137</v>
      </c>
      <c r="AC94" s="12">
        <v>0.05</v>
      </c>
    </row>
    <row r="95" spans="1:29" x14ac:dyDescent="0.15">
      <c r="A95">
        <v>47</v>
      </c>
      <c r="B95" s="7" t="s">
        <v>4</v>
      </c>
      <c r="C95" s="8">
        <v>1.002</v>
      </c>
      <c r="D95" s="9">
        <v>6.5</v>
      </c>
      <c r="E95">
        <v>4700</v>
      </c>
      <c r="F95">
        <v>453</v>
      </c>
      <c r="G95" s="10">
        <v>14.5</v>
      </c>
      <c r="H95" s="10">
        <v>45.5</v>
      </c>
      <c r="I95" s="10">
        <v>23.3</v>
      </c>
      <c r="J95" s="11">
        <v>100</v>
      </c>
      <c r="K95" s="10">
        <v>32</v>
      </c>
      <c r="L95" s="10">
        <v>31.9</v>
      </c>
      <c r="M95" s="11">
        <v>23</v>
      </c>
      <c r="N95" s="11">
        <v>20</v>
      </c>
      <c r="O95" s="11">
        <v>14</v>
      </c>
      <c r="P95" s="10">
        <v>72.3</v>
      </c>
      <c r="Q95" s="10">
        <v>4.5</v>
      </c>
      <c r="R95" s="10">
        <v>14.1</v>
      </c>
      <c r="S95" s="10">
        <v>53.2</v>
      </c>
      <c r="T95" s="11">
        <v>62</v>
      </c>
      <c r="U95" s="11">
        <v>181</v>
      </c>
      <c r="V95" s="11">
        <v>111</v>
      </c>
      <c r="W95" s="11">
        <v>32</v>
      </c>
      <c r="X95" s="11">
        <v>127</v>
      </c>
      <c r="Y95" s="12">
        <v>0.61</v>
      </c>
      <c r="Z95" s="11">
        <v>201</v>
      </c>
      <c r="AA95" s="11">
        <v>88</v>
      </c>
      <c r="AB95" s="11">
        <v>99</v>
      </c>
      <c r="AC95" s="12">
        <v>0.01</v>
      </c>
    </row>
    <row r="99" spans="3:29" x14ac:dyDescent="0.15">
      <c r="E99" s="13"/>
      <c r="F99" s="13"/>
      <c r="G99" s="13"/>
      <c r="H99" s="13"/>
      <c r="I99" s="13"/>
      <c r="J99" s="13"/>
      <c r="K99" s="13"/>
      <c r="L99" s="13"/>
    </row>
    <row r="100" spans="3:29" x14ac:dyDescent="0.15">
      <c r="Q100" s="13"/>
      <c r="R100" s="13"/>
      <c r="S100" s="14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4" spans="3:29" x14ac:dyDescent="0.15">
      <c r="C104" s="10"/>
      <c r="D104" s="10"/>
      <c r="E104" s="10"/>
      <c r="F104" s="11"/>
      <c r="I104" s="11"/>
      <c r="K104" s="11"/>
      <c r="M104" s="10"/>
      <c r="N104" s="10"/>
      <c r="O104" s="10"/>
      <c r="P104" s="11"/>
      <c r="Q104" s="11"/>
      <c r="R104" s="11"/>
      <c r="S104" s="11"/>
      <c r="U104" s="12"/>
      <c r="Z104"/>
      <c r="AA104"/>
      <c r="AB104"/>
      <c r="AC104"/>
    </row>
    <row r="105" spans="3:29" x14ac:dyDescent="0.15">
      <c r="C105" s="10"/>
      <c r="D105" s="10"/>
      <c r="E105" s="10"/>
      <c r="F105" s="11"/>
      <c r="I105" s="11"/>
      <c r="K105" s="11"/>
      <c r="M105" s="10"/>
      <c r="N105" s="10"/>
      <c r="O105" s="10"/>
      <c r="P105" s="11"/>
      <c r="Q105" s="11"/>
      <c r="R105" s="11"/>
      <c r="S105" s="11"/>
      <c r="U105" s="12"/>
      <c r="Z105"/>
      <c r="AA105"/>
      <c r="AB105"/>
      <c r="AC105"/>
    </row>
    <row r="106" spans="3:29" x14ac:dyDescent="0.15">
      <c r="C106" s="10"/>
      <c r="D106" s="10"/>
      <c r="E106" s="10"/>
      <c r="F106" s="11"/>
      <c r="I106" s="11"/>
      <c r="K106" s="11"/>
      <c r="M106" s="10"/>
      <c r="N106" s="10"/>
      <c r="O106" s="10"/>
      <c r="P106" s="11"/>
      <c r="Q106" s="11"/>
      <c r="R106" s="11"/>
      <c r="S106" s="11"/>
      <c r="U106" s="12"/>
      <c r="Z106"/>
      <c r="AA106"/>
      <c r="AB106"/>
      <c r="AC106"/>
    </row>
  </sheetData>
  <sortState ref="A2:AX106">
    <sortCondition ref="B2:B106"/>
  </sortState>
  <phoneticPr fontId="1"/>
  <dataValidations count="2">
    <dataValidation imeMode="off" allowBlank="1" showInputMessage="1" showErrorMessage="1" sqref="D107:AC1048576 C89:C1048576 C22:C72 C74:C87 E1:L1 Q1:AC1 D22:AC103 A22:A1048576 B1:B1048576 C104:Y106"/>
    <dataValidation imeMode="on" allowBlank="1" showInputMessage="1" showErrorMessage="1" sqref="C73 C88 C18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Participants</vt:lpstr>
      <vt:lpstr>JKOM</vt:lpstr>
      <vt:lpstr>JOA</vt:lpstr>
      <vt:lpstr>Blood_Urine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8460run</cp:lastModifiedBy>
  <cp:lastPrinted>2016-01-24T02:15:59Z</cp:lastPrinted>
  <dcterms:created xsi:type="dcterms:W3CDTF">2016-01-22T02:10:16Z</dcterms:created>
  <dcterms:modified xsi:type="dcterms:W3CDTF">2016-01-24T02:51:39Z</dcterms:modified>
</cp:coreProperties>
</file>