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7736" windowHeight="8196" tabRatio="945" activeTab="3"/>
  </bookViews>
  <sheets>
    <sheet name="normal vs CRC" sheetId="7" r:id="rId1"/>
    <sheet name="Tissue vs Plasma" sheetId="2" r:id="rId2"/>
    <sheet name="Patient Data for table 1" sheetId="1" r:id="rId3"/>
    <sheet name="post-op OPN predict metastasis" sheetId="4" r:id="rId4"/>
    <sheet name="For univariate and multivariate" sheetId="5" r:id="rId5"/>
  </sheets>
  <calcPr calcId="125725"/>
</workbook>
</file>

<file path=xl/calcChain.xml><?xml version="1.0" encoding="utf-8"?>
<calcChain xmlns="http://schemas.openxmlformats.org/spreadsheetml/2006/main">
  <c r="P24" i="5"/>
  <c r="O24"/>
  <c r="P33"/>
  <c r="O33"/>
  <c r="P41"/>
  <c r="O41"/>
  <c r="P10"/>
  <c r="O10"/>
  <c r="P14"/>
  <c r="O14"/>
  <c r="P16"/>
  <c r="O16"/>
  <c r="P9"/>
  <c r="O9"/>
  <c r="P36"/>
  <c r="O36"/>
  <c r="P23"/>
  <c r="O23"/>
  <c r="P18"/>
  <c r="O18"/>
  <c r="P20"/>
  <c r="O20"/>
  <c r="P26"/>
  <c r="O26"/>
  <c r="P19"/>
  <c r="O19"/>
  <c r="P15"/>
  <c r="O15"/>
  <c r="P27"/>
  <c r="O27"/>
  <c r="P25"/>
  <c r="O25"/>
  <c r="P8"/>
  <c r="O8"/>
  <c r="P17"/>
  <c r="O17"/>
  <c r="P22"/>
  <c r="O22"/>
  <c r="P21"/>
  <c r="O21"/>
  <c r="P32"/>
  <c r="O32"/>
  <c r="P11"/>
  <c r="O11"/>
  <c r="P37"/>
  <c r="O37"/>
  <c r="P6"/>
  <c r="O6"/>
  <c r="P13"/>
  <c r="O13"/>
  <c r="P29"/>
  <c r="O29"/>
  <c r="P3"/>
  <c r="O3"/>
  <c r="P12"/>
  <c r="O12"/>
  <c r="P28"/>
  <c r="O28"/>
  <c r="P2"/>
  <c r="O2"/>
  <c r="P4"/>
  <c r="O4"/>
  <c r="P43"/>
  <c r="O43"/>
  <c r="P7"/>
  <c r="O7"/>
  <c r="P39"/>
  <c r="O39"/>
  <c r="P31"/>
  <c r="O31"/>
  <c r="P42"/>
  <c r="O42"/>
  <c r="P34"/>
  <c r="O34"/>
  <c r="P5"/>
  <c r="O5"/>
  <c r="P40"/>
  <c r="O40"/>
  <c r="P30"/>
  <c r="O30"/>
  <c r="P45"/>
  <c r="O45"/>
  <c r="P35"/>
  <c r="O35"/>
  <c r="P44"/>
  <c r="O44"/>
  <c r="P38"/>
  <c r="O38"/>
</calcChain>
</file>

<file path=xl/sharedStrings.xml><?xml version="1.0" encoding="utf-8"?>
<sst xmlns="http://schemas.openxmlformats.org/spreadsheetml/2006/main" count="186" uniqueCount="178">
  <si>
    <t>OPN (ng/ml)</t>
  </si>
  <si>
    <t>Patient #</t>
  </si>
  <si>
    <t>Stage</t>
  </si>
  <si>
    <t>Age</t>
  </si>
  <si>
    <t>Gender (1=male; 2=female)</t>
  </si>
  <si>
    <t>lymph node metastasis code (0=absent; 1=present)</t>
  </si>
  <si>
    <t>Metastasis code (0=absent; 1=present)</t>
  </si>
  <si>
    <t>Tumor size (cm)</t>
  </si>
  <si>
    <t>OPN dCt</t>
  </si>
  <si>
    <t>OPN fold to GAPDH</t>
  </si>
  <si>
    <t>Disease free survival (DFS; months)</t>
  </si>
  <si>
    <t>DFS status (0=Censor; 1=Event)</t>
  </si>
  <si>
    <t>Pre-op OPN (ng/ml)</t>
  </si>
  <si>
    <t>Pre-op OPN level (0=low; 1=high)</t>
  </si>
  <si>
    <t>Post-op OPN (ng/ml)</t>
  </si>
  <si>
    <t>Development of post-operative metastasis (0=absent; 1=present)</t>
  </si>
  <si>
    <t>Post-operative OPN (ng/ml)</t>
  </si>
  <si>
    <t>Post-operative OPN status (0=low; 1=high)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</si>
  <si>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</si>
  <si>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</si>
  <si>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</si>
  <si>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</si>
  <si>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</si>
  <si>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</si>
  <si>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</si>
  <si>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</si>
  <si>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</si>
  <si>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</si>
  <si>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</si>
  <si>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</si>
  <si>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</si>
  <si>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</si>
  <si>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</si>
  <si>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</si>
  <si>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</si>
  <si>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</si>
  <si>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</si>
  <si>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</si>
  <si>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</si>
  <si>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</si>
  <si>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</si>
  <si>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</si>
  <si>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</si>
  <si>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</si>
  <si>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</si>
  <si>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</si>
  <si>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</si>
  <si>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</si>
  <si>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</si>
  <si>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</si>
  <si>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</si>
  <si>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</si>
  <si>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</si>
  <si>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</si>
  <si>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</si>
  <si>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</si>
  <si>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</si>
  <si>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</si>
  <si>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</si>
  <si>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</si>
  <si>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</si>
  <si>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</si>
  <si>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</si>
  <si>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</si>
  <si>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</si>
  <si>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</si>
  <si>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</si>
  <si>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</si>
  <si>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</si>
  <si>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</si>
  <si>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</si>
  <si>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</si>
  <si>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</si>
  <si>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</si>
  <si>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</si>
  <si>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</si>
  <si>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</si>
  <si>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</si>
  <si>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</si>
  <si>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</si>
  <si>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</si>
  <si>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</si>
  <si>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</si>
  <si>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</si>
  <si>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</si>
  <si>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</si>
  <si>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</si>
  <si>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</si>
  <si>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</si>
  <si>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</si>
  <si>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</si>
  <si>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</si>
  <si>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</si>
  <si>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</si>
  <si>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</si>
  <si>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</si>
  <si>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</si>
  <si>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</si>
  <si>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</si>
  <si>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</si>
  <si>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</si>
  <si>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</si>
  <si>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</si>
  <si>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</si>
  <si>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</si>
  <si>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</si>
  <si>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</si>
  <si>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Plasma OPN level (ng/ml)</t>
    <phoneticPr fontId="42" type="noConversion"/>
  </si>
  <si>
    <t>normal donars</t>
    <phoneticPr fontId="42" type="noConversion"/>
  </si>
  <si>
    <t>CRC patients</t>
    <phoneticPr fontId="42" type="noConversion"/>
  </si>
  <si>
    <t>early stage</t>
    <phoneticPr fontId="42" type="noConversion"/>
  </si>
  <si>
    <t>advance stage</t>
    <phoneticPr fontId="42" type="noConversion"/>
  </si>
  <si>
    <t>N1</t>
    <phoneticPr fontId="42" type="noConversion"/>
  </si>
  <si>
    <t>N2</t>
    <phoneticPr fontId="42" type="noConversion"/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</si>
  <si>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</si>
  <si>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</si>
  <si>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</si>
  <si>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</si>
  <si>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</si>
  <si>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</si>
  <si>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</si>
  <si>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</si>
  <si>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</si>
  <si>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</si>
  <si>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</si>
  <si>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</si>
  <si>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</si>
  <si>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</si>
  <si>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</si>
  <si>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</si>
  <si>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</si>
  <si>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</si>
  <si>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</si>
  <si>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</si>
  <si>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</si>
  <si>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</si>
  <si>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</si>
  <si>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</si>
  <si>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</si>
  <si>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</si>
  <si>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</si>
  <si>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</si>
  <si>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</si>
  <si>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</si>
  <si>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</si>
  <si>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</si>
  <si>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</si>
  <si>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</si>
  <si>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</si>
  <si>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</si>
  <si>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</si>
  <si>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</si>
  <si>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</si>
  <si>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</si>
  <si>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</si>
  <si>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</si>
  <si>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</si>
  <si>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</si>
  <si>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</si>
  <si>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</si>
  <si>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</si>
  <si>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</si>
  <si>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</si>
  <si>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</si>
  <si>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</si>
  <si>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</si>
  <si>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</si>
  <si>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</si>
  <si>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normal donar #</t>
    <phoneticPr fontId="42" type="noConversion"/>
  </si>
  <si>
    <t>CRC patient #</t>
    <phoneticPr fontId="42" type="noConversion"/>
  </si>
  <si>
    <t>Pre-op CEA level (0=low; 1=high)</t>
    <phoneticPr fontId="42" type="noConversion"/>
  </si>
  <si>
    <t>Post-op CEA level (0=low; 1=high)</t>
    <phoneticPr fontId="42" type="noConversion"/>
  </si>
  <si>
    <t>pre-op CEA</t>
    <phoneticPr fontId="42" type="noConversion"/>
  </si>
  <si>
    <t>post-op CEA</t>
    <phoneticPr fontId="42" type="noConversion"/>
  </si>
  <si>
    <t>Age (0=&lt;65; 1=&gt;or =65)</t>
  </si>
  <si>
    <t>Post-op OPN level (0=low; 1=high)</t>
  </si>
  <si>
    <t>Tumor size code (0=&lt;5; 1=&gt;or= 5</t>
  </si>
  <si>
    <t>Stage code (1=1-2; 2=3)</t>
    <phoneticPr fontId="42" type="noConversion"/>
  </si>
</sst>
</file>

<file path=xl/styles.xml><?xml version="1.0" encoding="utf-8"?>
<styleSheet xmlns="http://schemas.openxmlformats.org/spreadsheetml/2006/main">
  <numFmts count="1">
    <numFmt numFmtId="177" formatCode="0.0000"/>
  </numFmts>
  <fonts count="45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1"/>
      <color theme="0"/>
      <name val="新細明體"/>
      <family val="1"/>
      <charset val="136"/>
      <scheme val="minor"/>
    </font>
    <font>
      <sz val="11"/>
      <color rgb="FF9C0006"/>
      <name val="新細明體"/>
      <family val="1"/>
      <charset val="136"/>
      <scheme val="minor"/>
    </font>
    <font>
      <b/>
      <sz val="11"/>
      <color rgb="FFFA7D00"/>
      <name val="新細明體"/>
      <family val="1"/>
      <charset val="136"/>
      <scheme val="minor"/>
    </font>
    <font>
      <b/>
      <sz val="11"/>
      <color theme="0"/>
      <name val="新細明體"/>
      <family val="1"/>
      <charset val="136"/>
      <scheme val="minor"/>
    </font>
    <font>
      <i/>
      <sz val="11"/>
      <color rgb="FF7F7F7F"/>
      <name val="新細明體"/>
      <family val="1"/>
      <charset val="136"/>
      <scheme val="minor"/>
    </font>
    <font>
      <sz val="11"/>
      <color rgb="FF006100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1"/>
      <color rgb="FF3F3F76"/>
      <name val="新細明體"/>
      <family val="1"/>
      <charset val="136"/>
      <scheme val="minor"/>
    </font>
    <font>
      <sz val="11"/>
      <color rgb="FFFA7D00"/>
      <name val="新細明體"/>
      <family val="1"/>
      <charset val="136"/>
      <scheme val="minor"/>
    </font>
    <font>
      <sz val="11"/>
      <color rgb="FF9C6500"/>
      <name val="新細明體"/>
      <family val="1"/>
      <charset val="136"/>
      <scheme val="minor"/>
    </font>
    <font>
      <b/>
      <sz val="11"/>
      <color rgb="FF3F3F3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charset val="136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1">
    <xf numFmtId="0" fontId="0" fillId="0" borderId="0"/>
    <xf numFmtId="0" fontId="3" fillId="0" borderId="0"/>
    <xf numFmtId="0" fontId="4" fillId="33" borderId="0" applyNumberFormat="0" applyBorder="0" applyAlignment="0" applyProtection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35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" fillId="37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" fillId="40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41" borderId="0" applyNumberFormat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" fillId="36" borderId="0" applyNumberFormat="0" applyBorder="0" applyAlignment="0" applyProtection="0"/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" fillId="39" borderId="0" applyNumberFormat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" fillId="42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43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40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" fillId="44" borderId="0" applyNumberFormat="0" applyBorder="0" applyAlignment="0" applyProtection="0"/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45" borderId="0" applyNumberFormat="0" applyBorder="0" applyAlignment="0" applyProtection="0"/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6" fillId="45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" fillId="50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51" borderId="10" applyNumberFormat="0" applyAlignment="0" applyProtection="0"/>
    <xf numFmtId="0" fontId="28" fillId="6" borderId="4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9" fillId="52" borderId="11" applyNumberFormat="0" applyAlignment="0" applyProtection="0"/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/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0" borderId="12" applyNumberFormat="0" applyFill="0" applyAlignment="0" applyProtection="0"/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4" fillId="0" borderId="14" applyNumberFormat="0" applyFill="0" applyAlignment="0" applyProtection="0"/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8" borderId="10" applyNumberFormat="0" applyAlignment="0" applyProtection="0"/>
    <xf numFmtId="0" fontId="35" fillId="5" borderId="4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16" fillId="0" borderId="15" applyNumberFormat="0" applyFill="0" applyAlignment="0" applyProtection="0"/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7" fillId="53" borderId="0" applyNumberFormat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3" fillId="0" borderId="0"/>
    <xf numFmtId="0" fontId="23" fillId="0" borderId="0">
      <alignment vertical="center"/>
    </xf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3" fillId="0" borderId="0"/>
    <xf numFmtId="0" fontId="23" fillId="54" borderId="16" applyNumberFormat="0" applyFont="0" applyAlignment="0" applyProtection="0"/>
    <xf numFmtId="0" fontId="2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18" fillId="51" borderId="17" applyNumberFormat="0" applyAlignment="0" applyProtection="0"/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/>
    <xf numFmtId="0" fontId="44" fillId="0" borderId="0">
      <alignment vertical="center"/>
    </xf>
    <xf numFmtId="0" fontId="43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1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77" fontId="5" fillId="0" borderId="0" xfId="110" applyNumberFormat="1" applyFill="1"/>
    <xf numFmtId="0" fontId="1" fillId="0" borderId="0" xfId="0" applyFont="1" applyAlignment="1">
      <alignment horizontal="center" wrapText="1"/>
    </xf>
    <xf numFmtId="0" fontId="0" fillId="55" borderId="0" xfId="0" applyFill="1"/>
    <xf numFmtId="0" fontId="1" fillId="55" borderId="0" xfId="0" applyFont="1" applyFill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  <xf numFmtId="0" fontId="43" fillId="0" borderId="0" xfId="140"/>
  </cellXfs>
  <cellStyles count="141">
    <cellStyle name="20% - Accent1 2" xfId="2"/>
    <cellStyle name="20% - Accent1 2 2" xfId="3"/>
    <cellStyle name="20% - Accent1 3" xfId="4"/>
    <cellStyle name="20% - Accent2 2" xfId="5"/>
    <cellStyle name="20% - Accent2 2 2" xfId="6"/>
    <cellStyle name="20% - Accent2 3" xfId="7"/>
    <cellStyle name="20% - Accent3 2" xfId="8"/>
    <cellStyle name="20% - Accent3 2 2" xfId="9"/>
    <cellStyle name="20% - Accent3 3" xfId="10"/>
    <cellStyle name="20% - Accent4 2" xfId="11"/>
    <cellStyle name="20% - Accent4 2 2" xfId="12"/>
    <cellStyle name="20% - Accent4 3" xfId="13"/>
    <cellStyle name="20% - Accent5 2" xfId="14"/>
    <cellStyle name="20% - Accent5 2 2" xfId="15"/>
    <cellStyle name="20% - Accent5 3" xfId="16"/>
    <cellStyle name="20% - Accent6 2" xfId="17"/>
    <cellStyle name="20% - Accent6 2 2" xfId="18"/>
    <cellStyle name="20% - Accent6 3" xfId="19"/>
    <cellStyle name="40% - Accent1 2" xfId="20"/>
    <cellStyle name="40% - Accent1 2 2" xfId="21"/>
    <cellStyle name="40% - Accent1 3" xfId="22"/>
    <cellStyle name="40% - Accent2 2" xfId="23"/>
    <cellStyle name="40% - Accent2 2 2" xfId="24"/>
    <cellStyle name="40% - Accent2 3" xfId="25"/>
    <cellStyle name="40% - Accent3 2" xfId="26"/>
    <cellStyle name="40% - Accent3 2 2" xfId="27"/>
    <cellStyle name="40% - Accent3 3" xfId="28"/>
    <cellStyle name="40% - Accent4 2" xfId="29"/>
    <cellStyle name="40% - Accent4 2 2" xfId="30"/>
    <cellStyle name="40% - Accent4 3" xfId="31"/>
    <cellStyle name="40% - Accent5 2" xfId="32"/>
    <cellStyle name="40% - Accent5 2 2" xfId="33"/>
    <cellStyle name="40% - Accent5 3" xfId="34"/>
    <cellStyle name="40% - Accent6 2" xfId="35"/>
    <cellStyle name="40% - Accent6 2 2" xfId="36"/>
    <cellStyle name="40% - Accent6 3" xfId="37"/>
    <cellStyle name="60% - Accent1 2" xfId="38"/>
    <cellStyle name="60% - Accent1 2 2" xfId="39"/>
    <cellStyle name="60% - Accent1 3" xfId="40"/>
    <cellStyle name="60% - Accent2 2" xfId="41"/>
    <cellStyle name="60% - Accent2 2 2" xfId="42"/>
    <cellStyle name="60% - Accent2 3" xfId="43"/>
    <cellStyle name="60% - Accent3 2" xfId="44"/>
    <cellStyle name="60% - Accent3 2 2" xfId="45"/>
    <cellStyle name="60% - Accent3 3" xfId="46"/>
    <cellStyle name="60% - Accent4 2" xfId="47"/>
    <cellStyle name="60% - Accent4 2 2" xfId="48"/>
    <cellStyle name="60% - Accent4 3" xfId="49"/>
    <cellStyle name="60% - Accent5 2" xfId="50"/>
    <cellStyle name="60% - Accent5 2 2" xfId="51"/>
    <cellStyle name="60% - Accent5 3" xfId="52"/>
    <cellStyle name="60% - Accent6 2" xfId="53"/>
    <cellStyle name="60% - Accent6 2 2" xfId="54"/>
    <cellStyle name="60% - Accent6 3" xfId="55"/>
    <cellStyle name="Accent1 2" xfId="56"/>
    <cellStyle name="Accent1 2 2" xfId="57"/>
    <cellStyle name="Accent1 3" xfId="58"/>
    <cellStyle name="Accent2 2" xfId="59"/>
    <cellStyle name="Accent2 2 2" xfId="60"/>
    <cellStyle name="Accent2 3" xfId="61"/>
    <cellStyle name="Accent3 2" xfId="62"/>
    <cellStyle name="Accent3 2 2" xfId="63"/>
    <cellStyle name="Accent3 3" xfId="64"/>
    <cellStyle name="Accent4 2" xfId="65"/>
    <cellStyle name="Accent4 2 2" xfId="66"/>
    <cellStyle name="Accent4 3" xfId="67"/>
    <cellStyle name="Accent5 2" xfId="68"/>
    <cellStyle name="Accent5 2 2" xfId="69"/>
    <cellStyle name="Accent5 3" xfId="70"/>
    <cellStyle name="Accent6 2" xfId="71"/>
    <cellStyle name="Accent6 2 2" xfId="72"/>
    <cellStyle name="Accent6 3" xfId="73"/>
    <cellStyle name="Bad 2" xfId="74"/>
    <cellStyle name="Bad 2 2" xfId="75"/>
    <cellStyle name="Bad 3" xfId="76"/>
    <cellStyle name="Calculation 2" xfId="77"/>
    <cellStyle name="Calculation 2 2" xfId="78"/>
    <cellStyle name="Calculation 3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Explanatory Text 3" xfId="85"/>
    <cellStyle name="Good 2" xfId="86"/>
    <cellStyle name="Good 2 2" xfId="87"/>
    <cellStyle name="Good 3" xfId="88"/>
    <cellStyle name="Heading 1 2" xfId="89"/>
    <cellStyle name="Heading 1 2 2" xfId="90"/>
    <cellStyle name="Heading 1 3" xfId="91"/>
    <cellStyle name="Heading 2 2" xfId="92"/>
    <cellStyle name="Heading 2 2 2" xfId="93"/>
    <cellStyle name="Heading 2 3" xfId="94"/>
    <cellStyle name="Heading 3 2" xfId="95"/>
    <cellStyle name="Heading 3 2 2" xfId="96"/>
    <cellStyle name="Heading 3 3" xfId="97"/>
    <cellStyle name="Heading 4 2" xfId="98"/>
    <cellStyle name="Heading 4 2 2" xfId="99"/>
    <cellStyle name="Heading 4 3" xfId="100"/>
    <cellStyle name="Input 2" xfId="101"/>
    <cellStyle name="Input 2 2" xfId="102"/>
    <cellStyle name="Input 3" xfId="103"/>
    <cellStyle name="Linked Cell 2" xfId="104"/>
    <cellStyle name="Linked Cell 2 2" xfId="105"/>
    <cellStyle name="Linked Cell 3" xfId="106"/>
    <cellStyle name="Neutral 2" xfId="107"/>
    <cellStyle name="Neutral 2 2" xfId="108"/>
    <cellStyle name="Neutral 3" xfId="109"/>
    <cellStyle name="Normal" xfId="0" builtinId="0"/>
    <cellStyle name="Normal 2" xfId="110"/>
    <cellStyle name="Normal 2 2" xfId="111"/>
    <cellStyle name="Normal 2 3" xfId="112"/>
    <cellStyle name="Normal 2 4" xfId="113"/>
    <cellStyle name="Normal 3" xfId="114"/>
    <cellStyle name="Normal 3 2" xfId="115"/>
    <cellStyle name="Normal 3 2 2" xfId="116"/>
    <cellStyle name="Normal 4" xfId="117"/>
    <cellStyle name="Normal 4 2" xfId="118"/>
    <cellStyle name="Normal 5" xfId="119"/>
    <cellStyle name="Normal 5 2" xfId="120"/>
    <cellStyle name="Normal 6" xfId="121"/>
    <cellStyle name="Normal 7" xfId="1"/>
    <cellStyle name="Normal 8" xfId="140"/>
    <cellStyle name="Normal 9" xfId="139"/>
    <cellStyle name="Note 2" xfId="122"/>
    <cellStyle name="Note 2 2" xfId="123"/>
    <cellStyle name="Note 2 3" xfId="124"/>
    <cellStyle name="Note 2 3 2" xfId="125"/>
    <cellStyle name="Output 2" xfId="126"/>
    <cellStyle name="Output 2 2" xfId="127"/>
    <cellStyle name="Output 3" xfId="128"/>
    <cellStyle name="Title 2" xfId="129"/>
    <cellStyle name="Title 2 2" xfId="130"/>
    <cellStyle name="Title 3" xfId="131"/>
    <cellStyle name="Total 2" xfId="132"/>
    <cellStyle name="Total 2 2" xfId="133"/>
    <cellStyle name="Total 3" xfId="134"/>
    <cellStyle name="Warning Text 2" xfId="135"/>
    <cellStyle name="Warning Text 2 2" xfId="136"/>
    <cellStyle name="Warning Text 3" xfId="137"/>
    <cellStyle name="一般 6" xfId="1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L5" sqref="L5"/>
    </sheetView>
  </sheetViews>
  <sheetFormatPr defaultRowHeight="15"/>
  <cols>
    <col min="2" max="2" width="9.375" customWidth="1"/>
    <col min="6" max="6" width="9.625" customWidth="1"/>
  </cols>
  <sheetData>
    <row r="1" spans="1:6" ht="60" customHeight="1">
      <c r="B1" s="7" t="s">
        <v>107</v>
      </c>
      <c r="C1" s="7"/>
      <c r="D1" s="7"/>
      <c r="E1" s="7"/>
    </row>
    <row r="2" spans="1:6" ht="30">
      <c r="A2" s="4" t="s">
        <v>168</v>
      </c>
      <c r="B2" s="4" t="s">
        <v>108</v>
      </c>
      <c r="C2" s="9" t="s">
        <v>109</v>
      </c>
      <c r="D2" s="9" t="s">
        <v>110</v>
      </c>
      <c r="E2" s="9" t="s">
        <v>111</v>
      </c>
      <c r="F2" s="9" t="s">
        <v>169</v>
      </c>
    </row>
    <row r="3" spans="1:6">
      <c r="A3" t="s">
        <v>112</v>
      </c>
      <c r="B3" s="6">
        <v>69.810400240782599</v>
      </c>
      <c r="C3" s="8">
        <v>96.755399999999995</v>
      </c>
      <c r="D3" s="8">
        <v>96.755399999999995</v>
      </c>
      <c r="E3" s="8"/>
      <c r="F3" s="8">
        <v>1</v>
      </c>
    </row>
    <row r="4" spans="1:6">
      <c r="A4" t="s">
        <v>113</v>
      </c>
      <c r="B4" s="6">
        <v>117.73243050958942</v>
      </c>
      <c r="C4" s="8">
        <v>125.83669999999999</v>
      </c>
      <c r="D4" s="8">
        <v>125.83669999999999</v>
      </c>
      <c r="E4" s="8"/>
      <c r="F4" s="8">
        <v>2</v>
      </c>
    </row>
    <row r="5" spans="1:6">
      <c r="A5" t="s">
        <v>114</v>
      </c>
      <c r="B5" s="6">
        <v>95.228590082192511</v>
      </c>
      <c r="C5" s="8">
        <v>119.6943</v>
      </c>
      <c r="D5" s="8">
        <v>119.6943</v>
      </c>
      <c r="E5" s="8"/>
      <c r="F5" s="8">
        <v>3</v>
      </c>
    </row>
    <row r="6" spans="1:6">
      <c r="A6" t="s">
        <v>115</v>
      </c>
      <c r="B6" s="6">
        <v>59.250502641134858</v>
      </c>
      <c r="C6" s="8">
        <v>70.732299999999995</v>
      </c>
      <c r="D6" s="8">
        <v>70.732299999999995</v>
      </c>
      <c r="E6" s="8"/>
      <c r="F6" s="8">
        <v>4</v>
      </c>
    </row>
    <row r="7" spans="1:6">
      <c r="A7" t="s">
        <v>116</v>
      </c>
      <c r="B7" s="6">
        <v>79.570172330007878</v>
      </c>
      <c r="C7" s="8">
        <v>106.8099</v>
      </c>
      <c r="D7" s="8">
        <v>106.8099</v>
      </c>
      <c r="E7" s="8"/>
      <c r="F7" s="8">
        <v>5</v>
      </c>
    </row>
    <row r="8" spans="1:6">
      <c r="A8" t="s">
        <v>117</v>
      </c>
      <c r="B8" s="6">
        <v>105.29169098067663</v>
      </c>
      <c r="C8" s="8">
        <v>56.9816</v>
      </c>
      <c r="D8" s="8">
        <v>56.9816</v>
      </c>
      <c r="E8" s="8"/>
      <c r="F8" s="8">
        <v>6</v>
      </c>
    </row>
    <row r="9" spans="1:6">
      <c r="A9" t="s">
        <v>118</v>
      </c>
      <c r="B9" s="6">
        <v>127.46535901114112</v>
      </c>
      <c r="C9" s="8">
        <v>102.8105</v>
      </c>
      <c r="D9" s="8">
        <v>102.8105</v>
      </c>
      <c r="E9" s="8"/>
      <c r="F9" s="8">
        <v>7</v>
      </c>
    </row>
    <row r="10" spans="1:6">
      <c r="A10" t="s">
        <v>119</v>
      </c>
      <c r="B10" s="6">
        <v>100.0226337944365</v>
      </c>
      <c r="C10" s="8">
        <v>159.29849999999999</v>
      </c>
      <c r="D10" s="8">
        <v>159.29849999999999</v>
      </c>
      <c r="E10" s="8"/>
      <c r="F10" s="8">
        <v>8</v>
      </c>
    </row>
    <row r="11" spans="1:6">
      <c r="A11" t="s">
        <v>120</v>
      </c>
      <c r="B11" s="6">
        <v>84.11977534776986</v>
      </c>
      <c r="C11" s="8">
        <v>169.70779999999999</v>
      </c>
      <c r="D11" s="8">
        <v>169.70779999999999</v>
      </c>
      <c r="E11" s="8"/>
      <c r="F11" s="8">
        <v>9</v>
      </c>
    </row>
    <row r="12" spans="1:6">
      <c r="A12" t="s">
        <v>121</v>
      </c>
      <c r="B12" s="6">
        <v>133.75342474183626</v>
      </c>
      <c r="C12" s="8">
        <v>140.72069999999999</v>
      </c>
      <c r="D12" s="8">
        <v>140.72069999999999</v>
      </c>
      <c r="E12" s="8"/>
      <c r="F12" s="8">
        <v>10</v>
      </c>
    </row>
    <row r="13" spans="1:6">
      <c r="A13" t="s">
        <v>122</v>
      </c>
      <c r="B13" s="6">
        <v>136.60856871005487</v>
      </c>
      <c r="C13" s="8">
        <v>155.41540000000001</v>
      </c>
      <c r="D13" s="8">
        <v>155.41540000000001</v>
      </c>
      <c r="E13" s="8"/>
      <c r="F13" s="8">
        <v>11</v>
      </c>
    </row>
    <row r="14" spans="1:6">
      <c r="A14" t="s">
        <v>123</v>
      </c>
      <c r="B14" s="6">
        <v>148.09074825164316</v>
      </c>
      <c r="C14" s="8">
        <v>167.71250000000001</v>
      </c>
      <c r="D14" s="8">
        <v>167.71250000000001</v>
      </c>
      <c r="E14" s="8"/>
      <c r="F14" s="8">
        <v>12</v>
      </c>
    </row>
    <row r="15" spans="1:6">
      <c r="A15" t="s">
        <v>124</v>
      </c>
      <c r="B15" s="6">
        <v>98.852105513198254</v>
      </c>
      <c r="C15" s="8">
        <v>88.898200000000003</v>
      </c>
      <c r="D15" s="8">
        <v>88.898200000000003</v>
      </c>
      <c r="E15" s="8"/>
      <c r="F15" s="8">
        <v>13</v>
      </c>
    </row>
    <row r="16" spans="1:6">
      <c r="A16" t="s">
        <v>125</v>
      </c>
      <c r="B16" s="6">
        <v>71.945060742719079</v>
      </c>
      <c r="C16" s="8">
        <v>120.42359999999999</v>
      </c>
      <c r="D16" s="8">
        <v>120.42359999999999</v>
      </c>
      <c r="E16" s="8"/>
      <c r="F16" s="8">
        <v>14</v>
      </c>
    </row>
    <row r="17" spans="1:6">
      <c r="A17" t="s">
        <v>126</v>
      </c>
      <c r="B17" s="6">
        <v>168.94068222479669</v>
      </c>
      <c r="C17" s="8">
        <v>155.9383</v>
      </c>
      <c r="D17" s="8">
        <v>155.9383</v>
      </c>
      <c r="E17" s="8"/>
      <c r="F17" s="8">
        <v>15</v>
      </c>
    </row>
    <row r="18" spans="1:6">
      <c r="A18" t="s">
        <v>127</v>
      </c>
      <c r="B18" s="6">
        <v>139.52521317563915</v>
      </c>
      <c r="C18" s="8">
        <v>206.82470000000001</v>
      </c>
      <c r="D18" s="8">
        <v>206.82470000000001</v>
      </c>
      <c r="E18" s="8"/>
      <c r="F18" s="8">
        <v>16</v>
      </c>
    </row>
    <row r="19" spans="1:6">
      <c r="A19" t="s">
        <v>128</v>
      </c>
      <c r="B19" s="6">
        <v>108.14006822096292</v>
      </c>
      <c r="C19" s="8">
        <v>105.2516</v>
      </c>
      <c r="D19" s="8">
        <v>105.2516</v>
      </c>
      <c r="E19" s="8"/>
      <c r="F19" s="8">
        <v>17</v>
      </c>
    </row>
    <row r="20" spans="1:6">
      <c r="A20" t="s">
        <v>129</v>
      </c>
      <c r="B20" s="6">
        <v>128.53196397970629</v>
      </c>
      <c r="C20" s="8">
        <v>159.4153</v>
      </c>
      <c r="D20" s="8">
        <v>159.4153</v>
      </c>
      <c r="E20" s="8"/>
      <c r="F20" s="8">
        <v>18</v>
      </c>
    </row>
    <row r="21" spans="1:6">
      <c r="A21" t="s">
        <v>130</v>
      </c>
      <c r="B21" s="6">
        <v>109.04760706257824</v>
      </c>
      <c r="C21" s="8">
        <v>84.903300000000002</v>
      </c>
      <c r="D21" s="8">
        <v>84.903300000000002</v>
      </c>
      <c r="E21" s="8"/>
      <c r="F21" s="8">
        <v>19</v>
      </c>
    </row>
    <row r="22" spans="1:6">
      <c r="A22" t="s">
        <v>131</v>
      </c>
      <c r="B22" s="6">
        <v>93.425559063088031</v>
      </c>
      <c r="C22" s="8">
        <v>166.52260000000001</v>
      </c>
      <c r="D22" s="8"/>
      <c r="E22" s="8">
        <v>166.52260000000001</v>
      </c>
      <c r="F22" s="8">
        <v>20</v>
      </c>
    </row>
    <row r="23" spans="1:6">
      <c r="A23" t="s">
        <v>132</v>
      </c>
      <c r="B23" s="6">
        <v>99.289211748444899</v>
      </c>
      <c r="C23" s="8">
        <v>167.6867</v>
      </c>
      <c r="D23" s="8">
        <v>167.6867</v>
      </c>
      <c r="E23" s="8"/>
      <c r="F23" s="8">
        <v>21</v>
      </c>
    </row>
    <row r="24" spans="1:6">
      <c r="A24" t="s">
        <v>133</v>
      </c>
      <c r="B24" s="6">
        <v>105.27183926504523</v>
      </c>
      <c r="C24" s="8">
        <v>93.423599999999993</v>
      </c>
      <c r="D24" s="8">
        <v>93.423599999999993</v>
      </c>
      <c r="E24" s="8"/>
      <c r="F24" s="8">
        <v>22</v>
      </c>
    </row>
    <row r="25" spans="1:6">
      <c r="A25" t="s">
        <v>134</v>
      </c>
      <c r="B25" s="6">
        <v>112.49710534566132</v>
      </c>
      <c r="C25" s="8">
        <v>72.216999999999999</v>
      </c>
      <c r="D25" s="8">
        <v>72.216999999999999</v>
      </c>
      <c r="E25" s="8"/>
      <c r="F25" s="8">
        <v>23</v>
      </c>
    </row>
    <row r="26" spans="1:6">
      <c r="A26" t="s">
        <v>135</v>
      </c>
      <c r="B26" s="6">
        <v>133.11765604928519</v>
      </c>
      <c r="C26" s="8">
        <v>113.4893</v>
      </c>
      <c r="D26" s="8">
        <v>113.4893</v>
      </c>
      <c r="E26" s="8"/>
      <c r="F26" s="8">
        <v>24</v>
      </c>
    </row>
    <row r="27" spans="1:6">
      <c r="A27" t="s">
        <v>136</v>
      </c>
      <c r="B27" s="6">
        <v>86.010631657454013</v>
      </c>
      <c r="C27" s="8">
        <v>255.6173</v>
      </c>
      <c r="D27" s="8">
        <v>255.6173</v>
      </c>
      <c r="E27" s="8"/>
      <c r="F27" s="8">
        <v>25</v>
      </c>
    </row>
    <row r="28" spans="1:6">
      <c r="A28" t="s">
        <v>137</v>
      </c>
      <c r="B28" s="6">
        <v>145.01284352380452</v>
      </c>
      <c r="C28" s="8">
        <v>129.07040000000001</v>
      </c>
      <c r="D28" s="8">
        <v>129.07040000000001</v>
      </c>
      <c r="E28" s="8"/>
      <c r="F28" s="8">
        <v>26</v>
      </c>
    </row>
    <row r="29" spans="1:6">
      <c r="A29" t="s">
        <v>138</v>
      </c>
      <c r="B29" s="6">
        <v>117.07049966739702</v>
      </c>
      <c r="C29" s="8">
        <v>191.81909999999999</v>
      </c>
      <c r="D29" s="8">
        <v>191.81909999999999</v>
      </c>
      <c r="E29" s="8"/>
      <c r="F29" s="8">
        <v>27</v>
      </c>
    </row>
    <row r="30" spans="1:6">
      <c r="A30" t="s">
        <v>139</v>
      </c>
      <c r="B30" s="6">
        <v>121.63239565734499</v>
      </c>
      <c r="C30" s="8">
        <v>102.35599999999999</v>
      </c>
      <c r="D30" s="8">
        <v>102.35599999999999</v>
      </c>
      <c r="E30" s="8"/>
      <c r="F30" s="8">
        <v>28</v>
      </c>
    </row>
    <row r="31" spans="1:6">
      <c r="A31" t="s">
        <v>140</v>
      </c>
      <c r="B31" s="6">
        <v>264.60889046461517</v>
      </c>
      <c r="C31" s="8">
        <v>240.55279999999999</v>
      </c>
      <c r="D31" s="8"/>
      <c r="E31" s="8">
        <v>240.55279999999999</v>
      </c>
      <c r="F31" s="8">
        <v>29</v>
      </c>
    </row>
    <row r="32" spans="1:6">
      <c r="A32" t="s">
        <v>141</v>
      </c>
      <c r="B32" s="6">
        <v>111.20075590111666</v>
      </c>
      <c r="C32" s="8">
        <v>146.6781</v>
      </c>
      <c r="D32" s="8"/>
      <c r="E32" s="8">
        <v>146.6781</v>
      </c>
      <c r="F32" s="8">
        <v>30</v>
      </c>
    </row>
    <row r="33" spans="1:6">
      <c r="A33" t="s">
        <v>142</v>
      </c>
      <c r="B33" s="6">
        <v>120.83544531654472</v>
      </c>
      <c r="C33" s="8">
        <v>79.917500000000004</v>
      </c>
      <c r="D33" s="8">
        <v>79.917500000000004</v>
      </c>
      <c r="E33" s="8"/>
      <c r="F33" s="8">
        <v>31</v>
      </c>
    </row>
    <row r="34" spans="1:6">
      <c r="A34" t="s">
        <v>143</v>
      </c>
      <c r="B34" s="6">
        <v>134.80670521498993</v>
      </c>
      <c r="C34" s="8">
        <v>98.208200000000005</v>
      </c>
      <c r="D34" s="8"/>
      <c r="E34" s="8">
        <v>98.208200000000005</v>
      </c>
      <c r="F34" s="8">
        <v>32</v>
      </c>
    </row>
    <row r="35" spans="1:6">
      <c r="A35" t="s">
        <v>144</v>
      </c>
      <c r="B35" s="6">
        <v>162.22148842084263</v>
      </c>
      <c r="C35" s="8">
        <v>94.858999999999995</v>
      </c>
      <c r="D35" s="8">
        <v>94.858999999999995</v>
      </c>
      <c r="E35" s="8"/>
      <c r="F35" s="8">
        <v>33</v>
      </c>
    </row>
    <row r="36" spans="1:6">
      <c r="A36" t="s">
        <v>145</v>
      </c>
      <c r="B36" s="6">
        <v>157.91535119233362</v>
      </c>
      <c r="C36" s="8">
        <v>83.967699999999994</v>
      </c>
      <c r="D36" s="8">
        <v>83.967699999999994</v>
      </c>
      <c r="E36" s="8"/>
      <c r="F36" s="8">
        <v>34</v>
      </c>
    </row>
    <row r="37" spans="1:6">
      <c r="A37" t="s">
        <v>146</v>
      </c>
      <c r="B37" s="6">
        <v>133.00496900829842</v>
      </c>
      <c r="C37" s="8">
        <v>125.56270000000001</v>
      </c>
      <c r="D37" s="8">
        <v>125.56270000000001</v>
      </c>
      <c r="E37" s="8"/>
      <c r="F37" s="8">
        <v>35</v>
      </c>
    </row>
    <row r="38" spans="1:6">
      <c r="A38" t="s">
        <v>147</v>
      </c>
      <c r="B38" s="6">
        <v>99.654920300932332</v>
      </c>
      <c r="C38" s="8">
        <v>193.36619999999999</v>
      </c>
      <c r="D38" s="8"/>
      <c r="E38" s="8">
        <v>193.36619999999999</v>
      </c>
      <c r="F38" s="8">
        <v>36</v>
      </c>
    </row>
    <row r="39" spans="1:6">
      <c r="A39" t="s">
        <v>148</v>
      </c>
      <c r="B39" s="6">
        <v>83.184517354233279</v>
      </c>
      <c r="C39" s="8">
        <v>255.49029999999999</v>
      </c>
      <c r="D39" s="8"/>
      <c r="E39" s="8">
        <v>255.49029999999999</v>
      </c>
      <c r="F39" s="8">
        <v>37</v>
      </c>
    </row>
    <row r="40" spans="1:6">
      <c r="A40" t="s">
        <v>149</v>
      </c>
      <c r="B40" s="6">
        <v>99.06472613663658</v>
      </c>
      <c r="C40" s="8">
        <v>170.23400000000001</v>
      </c>
      <c r="D40" s="8">
        <v>170.23400000000001</v>
      </c>
      <c r="E40" s="8"/>
      <c r="F40" s="8">
        <v>38</v>
      </c>
    </row>
    <row r="41" spans="1:6">
      <c r="A41" t="s">
        <v>150</v>
      </c>
      <c r="B41" s="6">
        <v>137.27977053101239</v>
      </c>
      <c r="C41" s="8">
        <v>198.50149999999999</v>
      </c>
      <c r="D41" s="8"/>
      <c r="E41" s="8">
        <v>198.50149999999999</v>
      </c>
      <c r="F41" s="8">
        <v>39</v>
      </c>
    </row>
    <row r="42" spans="1:6">
      <c r="A42" t="s">
        <v>151</v>
      </c>
      <c r="B42" s="6">
        <v>66.212999975440638</v>
      </c>
      <c r="C42" s="8">
        <v>166.0556</v>
      </c>
      <c r="D42" s="8"/>
      <c r="E42" s="8">
        <v>166.0556</v>
      </c>
      <c r="F42" s="8">
        <v>40</v>
      </c>
    </row>
    <row r="43" spans="1:6">
      <c r="A43" t="s">
        <v>152</v>
      </c>
      <c r="B43" s="6">
        <v>104.27188209589943</v>
      </c>
      <c r="C43" s="8">
        <v>226.45670000000001</v>
      </c>
      <c r="D43" s="8"/>
      <c r="E43" s="8">
        <v>226.45670000000001</v>
      </c>
      <c r="F43" s="8">
        <v>41</v>
      </c>
    </row>
    <row r="44" spans="1:6">
      <c r="A44" t="s">
        <v>153</v>
      </c>
      <c r="B44" s="6">
        <v>102.61673283408931</v>
      </c>
      <c r="C44" s="8">
        <v>124.87309999999999</v>
      </c>
      <c r="D44" s="8"/>
      <c r="E44" s="8">
        <v>124.87309999999999</v>
      </c>
      <c r="F44" s="8">
        <v>42</v>
      </c>
    </row>
    <row r="45" spans="1:6">
      <c r="A45" t="s">
        <v>154</v>
      </c>
      <c r="B45" s="6">
        <v>94.211904357225379</v>
      </c>
      <c r="C45" s="8">
        <v>303.25959999999998</v>
      </c>
      <c r="D45" s="8"/>
      <c r="E45" s="8">
        <v>303.25959999999998</v>
      </c>
      <c r="F45" s="8">
        <v>43</v>
      </c>
    </row>
    <row r="46" spans="1:6">
      <c r="A46" t="s">
        <v>155</v>
      </c>
      <c r="B46" s="6">
        <v>97.783249070245191</v>
      </c>
      <c r="C46" s="8">
        <v>174.02680000000001</v>
      </c>
      <c r="D46" s="8"/>
      <c r="E46" s="8">
        <v>174.02680000000001</v>
      </c>
      <c r="F46" s="8">
        <v>44</v>
      </c>
    </row>
    <row r="47" spans="1:6">
      <c r="A47" t="s">
        <v>156</v>
      </c>
      <c r="B47" s="6">
        <v>121.81122360900422</v>
      </c>
      <c r="C47" s="8">
        <v>280.93490000000003</v>
      </c>
      <c r="D47" s="8"/>
      <c r="E47" s="8">
        <v>280.93490000000003</v>
      </c>
      <c r="F47" s="8">
        <v>45</v>
      </c>
    </row>
    <row r="48" spans="1:6">
      <c r="A48" t="s">
        <v>157</v>
      </c>
      <c r="B48" s="6">
        <v>137.61662430389299</v>
      </c>
      <c r="C48" s="8">
        <v>259.83699999999999</v>
      </c>
      <c r="D48" s="8"/>
      <c r="E48" s="8">
        <v>259.83699999999999</v>
      </c>
      <c r="F48" s="8">
        <v>46</v>
      </c>
    </row>
    <row r="49" spans="1:6">
      <c r="A49" t="s">
        <v>158</v>
      </c>
      <c r="B49" s="6">
        <v>121.2665208142635</v>
      </c>
      <c r="C49" s="8">
        <v>247.5719</v>
      </c>
      <c r="D49" s="8"/>
      <c r="E49" s="8">
        <v>247.5719</v>
      </c>
      <c r="F49" s="8">
        <v>47</v>
      </c>
    </row>
    <row r="50" spans="1:6">
      <c r="A50" t="s">
        <v>159</v>
      </c>
      <c r="B50" s="6">
        <v>118.94646629286619</v>
      </c>
      <c r="C50" s="8">
        <v>213.09049999999999</v>
      </c>
      <c r="D50" s="8">
        <v>213.09049999999999</v>
      </c>
      <c r="E50" s="8"/>
      <c r="F50" s="8">
        <v>48</v>
      </c>
    </row>
    <row r="51" spans="1:6">
      <c r="A51" t="s">
        <v>160</v>
      </c>
      <c r="B51" s="6">
        <v>93.37534208075148</v>
      </c>
      <c r="C51" s="8">
        <v>100.6467</v>
      </c>
      <c r="D51" s="8"/>
      <c r="E51" s="8">
        <v>100.6467</v>
      </c>
      <c r="F51" s="8">
        <v>49</v>
      </c>
    </row>
    <row r="52" spans="1:6">
      <c r="A52" t="s">
        <v>161</v>
      </c>
      <c r="B52" s="6">
        <v>53.517382467898315</v>
      </c>
      <c r="C52" s="8">
        <v>132.75819999999999</v>
      </c>
      <c r="D52" s="8">
        <v>132.75819999999999</v>
      </c>
      <c r="E52" s="8"/>
      <c r="F52" s="8">
        <v>50</v>
      </c>
    </row>
    <row r="53" spans="1:6">
      <c r="A53" t="s">
        <v>162</v>
      </c>
      <c r="B53" s="6">
        <v>133.49588565987813</v>
      </c>
      <c r="C53" s="8">
        <v>150.72790000000001</v>
      </c>
      <c r="D53" s="8">
        <v>150.72790000000001</v>
      </c>
      <c r="E53" s="8"/>
      <c r="F53" s="8">
        <v>51</v>
      </c>
    </row>
    <row r="54" spans="1:6">
      <c r="A54" t="s">
        <v>163</v>
      </c>
      <c r="B54" s="6">
        <v>115.95150166743386</v>
      </c>
      <c r="C54" s="8">
        <v>442.99740000000003</v>
      </c>
      <c r="D54" s="8"/>
      <c r="E54" s="8">
        <v>442.99740000000003</v>
      </c>
      <c r="F54" s="8">
        <v>52</v>
      </c>
    </row>
    <row r="55" spans="1:6">
      <c r="A55" t="s">
        <v>164</v>
      </c>
      <c r="B55" s="6">
        <v>160.48006578860387</v>
      </c>
      <c r="C55" s="8">
        <v>141.86760000000001</v>
      </c>
      <c r="D55" s="8"/>
      <c r="E55" s="8">
        <v>141.86760000000001</v>
      </c>
      <c r="F55" s="8">
        <v>53</v>
      </c>
    </row>
    <row r="56" spans="1:6">
      <c r="A56" t="s">
        <v>165</v>
      </c>
      <c r="B56" s="6">
        <v>111.74247058598529</v>
      </c>
      <c r="C56" s="8">
        <v>117.8867</v>
      </c>
      <c r="D56" s="8">
        <v>117.8867</v>
      </c>
      <c r="E56" s="8"/>
      <c r="F56" s="8">
        <v>54</v>
      </c>
    </row>
    <row r="57" spans="1:6">
      <c r="A57" t="s">
        <v>166</v>
      </c>
      <c r="B57" s="6">
        <v>144.70185688819595</v>
      </c>
      <c r="C57" s="8">
        <v>130.80760000000001</v>
      </c>
      <c r="D57" s="8"/>
      <c r="E57" s="8">
        <v>130.80760000000001</v>
      </c>
      <c r="F57" s="8">
        <v>55</v>
      </c>
    </row>
    <row r="58" spans="1:6">
      <c r="A58" t="s">
        <v>167</v>
      </c>
      <c r="B58" s="6">
        <v>77.909902073314328</v>
      </c>
      <c r="C58" s="8">
        <v>208.74209999999999</v>
      </c>
      <c r="D58" s="8">
        <v>208.74209999999999</v>
      </c>
      <c r="E58" s="8"/>
      <c r="F58" s="8">
        <v>56</v>
      </c>
    </row>
    <row r="59" spans="1:6">
      <c r="C59" s="8">
        <v>135.03749999999999</v>
      </c>
      <c r="D59" s="8"/>
      <c r="E59" s="8">
        <v>135.03749999999999</v>
      </c>
      <c r="F59" s="8">
        <v>57</v>
      </c>
    </row>
    <row r="60" spans="1:6">
      <c r="C60" s="8">
        <v>170.40440000000001</v>
      </c>
      <c r="D60" s="8"/>
      <c r="E60" s="8">
        <v>170.40440000000001</v>
      </c>
      <c r="F60" s="8">
        <v>58</v>
      </c>
    </row>
    <row r="61" spans="1:6">
      <c r="C61" s="8">
        <v>112.04470000000001</v>
      </c>
      <c r="D61" s="8"/>
      <c r="E61" s="8">
        <v>112.04470000000001</v>
      </c>
      <c r="F61" s="8">
        <v>59</v>
      </c>
    </row>
    <row r="62" spans="1:6">
      <c r="C62" s="8">
        <v>137.71430000000001</v>
      </c>
      <c r="D62" s="8"/>
      <c r="E62" s="8">
        <v>137.71430000000001</v>
      </c>
      <c r="F62" s="8">
        <v>60</v>
      </c>
    </row>
    <row r="63" spans="1:6">
      <c r="C63" s="8">
        <v>263.13490000000002</v>
      </c>
      <c r="D63" s="8"/>
      <c r="E63" s="8">
        <v>263.13490000000002</v>
      </c>
      <c r="F63" s="8">
        <v>61</v>
      </c>
    </row>
    <row r="64" spans="1:6">
      <c r="C64" s="8">
        <v>151.85300000000001</v>
      </c>
      <c r="D64" s="8">
        <v>151.85300000000001</v>
      </c>
      <c r="E64" s="8"/>
      <c r="F64" s="8">
        <v>62</v>
      </c>
    </row>
    <row r="65" spans="3:6">
      <c r="C65" s="8">
        <v>187.96879999999999</v>
      </c>
      <c r="D65" s="8">
        <v>187.96879999999999</v>
      </c>
      <c r="E65" s="8"/>
      <c r="F65" s="8">
        <v>63</v>
      </c>
    </row>
    <row r="66" spans="3:6">
      <c r="C66" s="8">
        <v>176.39490000000001</v>
      </c>
      <c r="D66" s="8">
        <v>176.39490000000001</v>
      </c>
      <c r="E66" s="8"/>
      <c r="F66" s="8">
        <v>64</v>
      </c>
    </row>
    <row r="67" spans="3:6">
      <c r="C67" s="8">
        <v>36.346299999999999</v>
      </c>
      <c r="D67" s="8">
        <v>36.346299999999999</v>
      </c>
      <c r="E67" s="8"/>
      <c r="F67" s="8">
        <v>65</v>
      </c>
    </row>
    <row r="68" spans="3:6">
      <c r="C68" s="8">
        <v>110.81780000000001</v>
      </c>
      <c r="D68" s="8"/>
      <c r="E68" s="8">
        <v>110.81780000000001</v>
      </c>
      <c r="F68" s="8">
        <v>66</v>
      </c>
    </row>
    <row r="69" spans="3:6">
      <c r="C69" s="8">
        <v>118.8831</v>
      </c>
      <c r="D69" s="8">
        <v>118.8831</v>
      </c>
      <c r="E69" s="8"/>
      <c r="F69" s="8">
        <v>67</v>
      </c>
    </row>
    <row r="70" spans="3:6">
      <c r="C70" s="8">
        <v>191.9255</v>
      </c>
      <c r="D70" s="8">
        <v>191.9255</v>
      </c>
      <c r="E70" s="8"/>
      <c r="F70" s="8">
        <v>68</v>
      </c>
    </row>
    <row r="71" spans="3:6">
      <c r="C71" s="8">
        <v>233.2056</v>
      </c>
      <c r="D71" s="8">
        <v>233.2056</v>
      </c>
      <c r="E71" s="8"/>
      <c r="F71" s="8">
        <v>69</v>
      </c>
    </row>
    <row r="72" spans="3:6">
      <c r="C72" s="8">
        <v>170.8477</v>
      </c>
      <c r="D72" s="8">
        <v>170.8477</v>
      </c>
      <c r="E72" s="8"/>
      <c r="F72" s="8">
        <v>70</v>
      </c>
    </row>
    <row r="73" spans="3:6">
      <c r="C73" s="8">
        <v>181.90950000000001</v>
      </c>
      <c r="D73" s="8"/>
      <c r="E73" s="8">
        <v>181.90950000000001</v>
      </c>
      <c r="F73" s="8">
        <v>71</v>
      </c>
    </row>
    <row r="74" spans="3:6">
      <c r="C74" s="8">
        <v>189.09540000000001</v>
      </c>
      <c r="D74" s="8"/>
      <c r="E74" s="8">
        <v>189.09540000000001</v>
      </c>
      <c r="F74" s="8">
        <v>72</v>
      </c>
    </row>
    <row r="75" spans="3:6">
      <c r="C75" s="8">
        <v>150.8879</v>
      </c>
      <c r="D75" s="8"/>
      <c r="E75" s="8">
        <v>150.8879</v>
      </c>
      <c r="F75" s="8">
        <v>73</v>
      </c>
    </row>
    <row r="76" spans="3:6">
      <c r="C76" s="8">
        <v>139.83109999999999</v>
      </c>
      <c r="D76" s="8"/>
      <c r="E76" s="8">
        <v>139.83109999999999</v>
      </c>
      <c r="F76" s="8">
        <v>74</v>
      </c>
    </row>
    <row r="77" spans="3:6">
      <c r="C77" s="8">
        <v>263.83089999999999</v>
      </c>
      <c r="D77" s="8"/>
      <c r="E77" s="8">
        <v>263.83089999999999</v>
      </c>
      <c r="F77" s="8">
        <v>75</v>
      </c>
    </row>
    <row r="78" spans="3:6">
      <c r="C78" s="8">
        <v>145.96789999999999</v>
      </c>
      <c r="D78" s="8"/>
      <c r="E78" s="8">
        <v>145.96789999999999</v>
      </c>
      <c r="F78" s="8">
        <v>76</v>
      </c>
    </row>
    <row r="79" spans="3:6">
      <c r="C79" s="8">
        <v>194.65710000000001</v>
      </c>
      <c r="D79" s="8"/>
      <c r="E79" s="8">
        <v>194.65710000000001</v>
      </c>
      <c r="F79" s="8">
        <v>77</v>
      </c>
    </row>
    <row r="80" spans="3:6">
      <c r="C80" s="8">
        <v>165.07400000000001</v>
      </c>
      <c r="D80" s="8"/>
      <c r="E80" s="8">
        <v>165.07400000000001</v>
      </c>
      <c r="F80" s="8">
        <v>78</v>
      </c>
    </row>
    <row r="81" spans="3:6">
      <c r="C81" s="8">
        <v>153.53380000000001</v>
      </c>
      <c r="D81" s="8"/>
      <c r="E81" s="8">
        <v>153.53380000000001</v>
      </c>
      <c r="F81" s="8">
        <v>79</v>
      </c>
    </row>
    <row r="82" spans="3:6">
      <c r="C82" s="8">
        <v>140.01939999999999</v>
      </c>
      <c r="D82" s="8"/>
      <c r="E82" s="8">
        <v>140.01939999999999</v>
      </c>
      <c r="F82" s="8">
        <v>80</v>
      </c>
    </row>
    <row r="83" spans="3:6">
      <c r="C83" s="8">
        <v>245.73650000000001</v>
      </c>
      <c r="D83" s="8"/>
      <c r="E83" s="8">
        <v>245.73650000000001</v>
      </c>
      <c r="F83" s="8">
        <v>81</v>
      </c>
    </row>
    <row r="84" spans="3:6">
      <c r="C84" s="8">
        <v>159.92070000000001</v>
      </c>
      <c r="D84" s="8"/>
      <c r="E84" s="8">
        <v>159.92070000000001</v>
      </c>
      <c r="F84" s="8">
        <v>82</v>
      </c>
    </row>
    <row r="85" spans="3:6">
      <c r="C85" s="8">
        <v>182.14769999999999</v>
      </c>
      <c r="D85" s="8"/>
      <c r="E85" s="8">
        <v>182.14769999999999</v>
      </c>
      <c r="F85" s="8">
        <v>83</v>
      </c>
    </row>
  </sheetData>
  <mergeCells count="1">
    <mergeCell ref="B1:E1"/>
  </mergeCells>
  <phoneticPr fontId="4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A2" sqref="A2:A33"/>
    </sheetView>
  </sheetViews>
  <sheetFormatPr defaultRowHeight="15"/>
  <sheetData>
    <row r="1" spans="1:4" ht="45">
      <c r="A1" s="4" t="s">
        <v>1</v>
      </c>
      <c r="B1" s="4" t="s">
        <v>8</v>
      </c>
      <c r="C1" s="4" t="s">
        <v>9</v>
      </c>
      <c r="D1" s="4" t="s">
        <v>0</v>
      </c>
    </row>
    <row r="2" spans="1:4">
      <c r="A2">
        <v>36</v>
      </c>
      <c r="B2">
        <v>7.14</v>
      </c>
      <c r="C2" s="3">
        <v>7.0899999999999999E-3</v>
      </c>
      <c r="D2">
        <v>193.36619999999999</v>
      </c>
    </row>
    <row r="3" spans="1:4">
      <c r="A3">
        <v>37</v>
      </c>
      <c r="B3">
        <v>5.2850000000000001</v>
      </c>
      <c r="C3">
        <v>2.5600000000000001E-2</v>
      </c>
      <c r="D3">
        <v>255.49029999999999</v>
      </c>
    </row>
    <row r="4" spans="1:4">
      <c r="A4">
        <v>38</v>
      </c>
      <c r="B4">
        <v>8.5459999999999994</v>
      </c>
      <c r="C4" s="3">
        <v>2.6754999999999999E-3</v>
      </c>
      <c r="D4">
        <v>170.23400000000001</v>
      </c>
    </row>
    <row r="5" spans="1:4">
      <c r="A5">
        <v>39</v>
      </c>
      <c r="B5">
        <v>5.7160000000000002</v>
      </c>
      <c r="C5">
        <v>1.9E-2</v>
      </c>
      <c r="D5">
        <v>198.50149999999999</v>
      </c>
    </row>
    <row r="6" spans="1:4">
      <c r="A6">
        <v>40</v>
      </c>
      <c r="B6">
        <v>9.673</v>
      </c>
      <c r="C6" s="3">
        <v>1.225E-3</v>
      </c>
      <c r="D6">
        <v>166.0556</v>
      </c>
    </row>
    <row r="7" spans="1:4">
      <c r="A7">
        <v>41</v>
      </c>
      <c r="B7">
        <v>2.996</v>
      </c>
      <c r="C7">
        <v>0.12529999999999999</v>
      </c>
      <c r="D7">
        <v>226.45670000000001</v>
      </c>
    </row>
    <row r="8" spans="1:4">
      <c r="A8">
        <v>42</v>
      </c>
      <c r="B8">
        <v>7.4219999999999997</v>
      </c>
      <c r="C8" s="3">
        <v>5.8311999999999999E-3</v>
      </c>
      <c r="D8">
        <v>124.87309999999999</v>
      </c>
    </row>
    <row r="9" spans="1:4">
      <c r="A9">
        <v>43</v>
      </c>
      <c r="B9">
        <v>7.1289999999999996</v>
      </c>
      <c r="C9" s="3">
        <v>7.1443000000000001E-3</v>
      </c>
      <c r="D9">
        <v>303.25959999999998</v>
      </c>
    </row>
    <row r="10" spans="1:4">
      <c r="A10">
        <v>44</v>
      </c>
      <c r="B10">
        <v>7.3650000000000002</v>
      </c>
      <c r="C10" s="3">
        <v>6.0661999999999999E-3</v>
      </c>
      <c r="D10">
        <v>174.02680000000001</v>
      </c>
    </row>
    <row r="11" spans="1:4">
      <c r="A11">
        <v>46</v>
      </c>
      <c r="B11">
        <v>4.4610000000000003</v>
      </c>
      <c r="C11">
        <v>4.5400000000000003E-2</v>
      </c>
      <c r="D11">
        <v>259.83699999999999</v>
      </c>
    </row>
    <row r="12" spans="1:4">
      <c r="A12">
        <v>47</v>
      </c>
      <c r="B12">
        <v>6.6109999999999998</v>
      </c>
      <c r="C12">
        <v>1.0200000000000001E-2</v>
      </c>
      <c r="D12">
        <v>247.5719</v>
      </c>
    </row>
    <row r="13" spans="1:4">
      <c r="A13">
        <v>48</v>
      </c>
      <c r="B13">
        <v>5.93</v>
      </c>
      <c r="C13">
        <v>1.6400000000000001E-2</v>
      </c>
      <c r="D13">
        <v>213.09049999999999</v>
      </c>
    </row>
    <row r="14" spans="1:4">
      <c r="A14">
        <v>49</v>
      </c>
      <c r="B14">
        <v>5.6470000000000002</v>
      </c>
      <c r="C14">
        <v>0.02</v>
      </c>
      <c r="D14">
        <v>100.6467</v>
      </c>
    </row>
    <row r="15" spans="1:4">
      <c r="A15">
        <v>50</v>
      </c>
      <c r="B15">
        <v>5.6429999999999998</v>
      </c>
      <c r="C15">
        <v>0.02</v>
      </c>
      <c r="D15">
        <v>132.75819999999999</v>
      </c>
    </row>
    <row r="16" spans="1:4">
      <c r="A16">
        <v>51</v>
      </c>
      <c r="B16">
        <v>9.3179999999999996</v>
      </c>
      <c r="C16" s="3">
        <v>1.5667999999999999E-3</v>
      </c>
      <c r="D16">
        <v>150.72790000000001</v>
      </c>
    </row>
    <row r="17" spans="1:4">
      <c r="A17">
        <v>52</v>
      </c>
      <c r="B17">
        <v>6.2080000000000002</v>
      </c>
      <c r="C17">
        <v>1.35E-2</v>
      </c>
      <c r="D17">
        <v>442.99740000000003</v>
      </c>
    </row>
    <row r="18" spans="1:4">
      <c r="A18">
        <v>53</v>
      </c>
      <c r="B18">
        <v>9.0030000000000001</v>
      </c>
      <c r="C18" s="3">
        <v>1.9491000000000001E-3</v>
      </c>
      <c r="D18">
        <v>141.86760000000001</v>
      </c>
    </row>
    <row r="19" spans="1:4">
      <c r="A19">
        <v>54</v>
      </c>
      <c r="B19">
        <v>10.125</v>
      </c>
      <c r="C19" s="3">
        <v>8.9550999999999997E-4</v>
      </c>
      <c r="D19">
        <v>117.8867</v>
      </c>
    </row>
    <row r="20" spans="1:4">
      <c r="A20">
        <v>55</v>
      </c>
      <c r="B20">
        <v>8.0820000000000007</v>
      </c>
      <c r="C20" s="3">
        <v>3.6903999999999999E-3</v>
      </c>
      <c r="D20">
        <v>130.80760000000001</v>
      </c>
    </row>
    <row r="21" spans="1:4">
      <c r="A21">
        <v>56</v>
      </c>
      <c r="B21">
        <v>6.4749999999999996</v>
      </c>
      <c r="C21">
        <v>1.12E-2</v>
      </c>
      <c r="D21">
        <v>208.74209999999999</v>
      </c>
    </row>
    <row r="22" spans="1:4">
      <c r="A22">
        <v>57</v>
      </c>
      <c r="B22">
        <v>7.2160000000000002</v>
      </c>
      <c r="C22" s="3">
        <v>6.7261999999999999E-3</v>
      </c>
      <c r="D22">
        <v>135.03749999999999</v>
      </c>
    </row>
    <row r="23" spans="1:4">
      <c r="A23">
        <v>58</v>
      </c>
      <c r="B23">
        <v>11.262</v>
      </c>
      <c r="C23" s="3">
        <v>4.0718999999999998E-4</v>
      </c>
      <c r="D23">
        <v>170.40440000000001</v>
      </c>
    </row>
    <row r="24" spans="1:4">
      <c r="A24">
        <v>59</v>
      </c>
      <c r="B24">
        <v>6.5449999999999999</v>
      </c>
      <c r="C24">
        <v>1.0699999999999999E-2</v>
      </c>
      <c r="D24">
        <v>112.04470000000001</v>
      </c>
    </row>
    <row r="25" spans="1:4">
      <c r="A25">
        <v>60</v>
      </c>
      <c r="B25">
        <v>8.7050000000000001</v>
      </c>
      <c r="C25" s="3">
        <v>2.3963000000000001E-3</v>
      </c>
      <c r="D25">
        <v>137.71430000000001</v>
      </c>
    </row>
    <row r="26" spans="1:4">
      <c r="A26">
        <v>61</v>
      </c>
      <c r="B26">
        <v>6.4169999999999998</v>
      </c>
      <c r="C26">
        <v>1.17E-2</v>
      </c>
      <c r="D26">
        <v>263.13490000000002</v>
      </c>
    </row>
    <row r="27" spans="1:4">
      <c r="A27">
        <v>63</v>
      </c>
      <c r="B27">
        <v>8.09</v>
      </c>
      <c r="C27" s="3">
        <v>3.6700000000000001E-3</v>
      </c>
      <c r="D27">
        <v>187.96879999999999</v>
      </c>
    </row>
    <row r="28" spans="1:4">
      <c r="A28">
        <v>64</v>
      </c>
      <c r="B28">
        <v>10.744</v>
      </c>
      <c r="C28" s="3">
        <v>5.8308999999999998E-4</v>
      </c>
      <c r="D28">
        <v>176.39490000000001</v>
      </c>
    </row>
    <row r="29" spans="1:4">
      <c r="A29">
        <v>65</v>
      </c>
      <c r="B29">
        <v>12.981</v>
      </c>
      <c r="C29" s="3">
        <v>1.2369E-4</v>
      </c>
      <c r="D29">
        <v>36.346299999999999</v>
      </c>
    </row>
    <row r="30" spans="1:4">
      <c r="A30">
        <v>67</v>
      </c>
      <c r="B30">
        <v>11.193</v>
      </c>
      <c r="C30" s="3">
        <v>4.2714000000000001E-4</v>
      </c>
      <c r="D30">
        <v>118.8831</v>
      </c>
    </row>
    <row r="31" spans="1:4">
      <c r="A31">
        <v>68</v>
      </c>
      <c r="B31">
        <v>6.4459999999999997</v>
      </c>
      <c r="C31">
        <v>1.15E-2</v>
      </c>
      <c r="D31">
        <v>191.9255</v>
      </c>
    </row>
    <row r="32" spans="1:4">
      <c r="A32">
        <v>69</v>
      </c>
      <c r="B32">
        <v>11.007999999999999</v>
      </c>
      <c r="C32" s="3">
        <v>4.8558E-4</v>
      </c>
      <c r="D32">
        <v>233.2056</v>
      </c>
    </row>
    <row r="33" spans="1:4">
      <c r="A33">
        <v>70</v>
      </c>
      <c r="B33">
        <v>9.2720000000000002</v>
      </c>
      <c r="C33" s="3">
        <v>1.6175E-3</v>
      </c>
      <c r="D33">
        <v>170.8477</v>
      </c>
    </row>
  </sheetData>
  <phoneticPr fontId="4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A79" sqref="A79:A84"/>
    </sheetView>
  </sheetViews>
  <sheetFormatPr defaultRowHeight="15"/>
  <cols>
    <col min="4" max="4" width="9.75" customWidth="1"/>
    <col min="6" max="6" width="11.375" customWidth="1"/>
    <col min="8" max="8" width="12.125" customWidth="1"/>
    <col min="10" max="10" width="12.375" customWidth="1"/>
  </cols>
  <sheetData>
    <row r="1" spans="1:10" ht="90">
      <c r="A1" s="1" t="s">
        <v>1</v>
      </c>
      <c r="B1" s="2" t="s">
        <v>0</v>
      </c>
      <c r="C1" s="2" t="s">
        <v>3</v>
      </c>
      <c r="D1" s="2" t="s">
        <v>4</v>
      </c>
      <c r="E1" s="2" t="s">
        <v>7</v>
      </c>
      <c r="F1" s="2" t="s">
        <v>5</v>
      </c>
      <c r="G1" s="2" t="s">
        <v>2</v>
      </c>
      <c r="H1" s="2" t="s">
        <v>6</v>
      </c>
      <c r="J1" s="2"/>
    </row>
    <row r="2" spans="1:10">
      <c r="A2">
        <v>1</v>
      </c>
      <c r="B2">
        <v>96.755399999999995</v>
      </c>
      <c r="C2">
        <v>68</v>
      </c>
      <c r="D2">
        <v>1</v>
      </c>
      <c r="E2">
        <v>4</v>
      </c>
      <c r="F2">
        <v>0</v>
      </c>
      <c r="G2">
        <v>2</v>
      </c>
      <c r="H2">
        <v>0</v>
      </c>
    </row>
    <row r="3" spans="1:10">
      <c r="A3">
        <v>2</v>
      </c>
      <c r="B3">
        <v>125.83669999999999</v>
      </c>
      <c r="C3">
        <v>77</v>
      </c>
      <c r="D3">
        <v>2</v>
      </c>
      <c r="E3">
        <v>6</v>
      </c>
      <c r="F3">
        <v>0</v>
      </c>
      <c r="G3">
        <v>2</v>
      </c>
      <c r="H3">
        <v>0</v>
      </c>
    </row>
    <row r="4" spans="1:10">
      <c r="A4">
        <v>3</v>
      </c>
      <c r="B4">
        <v>119.6943</v>
      </c>
      <c r="C4">
        <v>75</v>
      </c>
      <c r="D4">
        <v>1</v>
      </c>
      <c r="E4">
        <v>0.5</v>
      </c>
      <c r="F4">
        <v>0</v>
      </c>
      <c r="G4">
        <v>2</v>
      </c>
      <c r="H4">
        <v>0</v>
      </c>
    </row>
    <row r="5" spans="1:10">
      <c r="A5">
        <v>4</v>
      </c>
      <c r="B5">
        <v>70.732299999999995</v>
      </c>
      <c r="C5">
        <v>74</v>
      </c>
      <c r="D5">
        <v>1</v>
      </c>
      <c r="E5">
        <v>5</v>
      </c>
      <c r="F5">
        <v>1</v>
      </c>
      <c r="G5">
        <v>3</v>
      </c>
      <c r="H5">
        <v>0</v>
      </c>
    </row>
    <row r="6" spans="1:10">
      <c r="A6">
        <v>5</v>
      </c>
      <c r="B6">
        <v>106.8099</v>
      </c>
      <c r="C6">
        <v>73</v>
      </c>
      <c r="D6">
        <v>2</v>
      </c>
      <c r="E6">
        <v>2.5</v>
      </c>
      <c r="F6">
        <v>0</v>
      </c>
      <c r="G6">
        <v>1</v>
      </c>
      <c r="H6">
        <v>0</v>
      </c>
    </row>
    <row r="7" spans="1:10">
      <c r="A7">
        <v>6</v>
      </c>
      <c r="B7">
        <v>56.9816</v>
      </c>
      <c r="C7">
        <v>80</v>
      </c>
      <c r="D7">
        <v>1</v>
      </c>
      <c r="E7">
        <v>4</v>
      </c>
      <c r="F7">
        <v>0</v>
      </c>
      <c r="G7">
        <v>1</v>
      </c>
      <c r="H7">
        <v>0</v>
      </c>
    </row>
    <row r="8" spans="1:10">
      <c r="A8">
        <v>7</v>
      </c>
      <c r="B8">
        <v>102.8105</v>
      </c>
      <c r="C8">
        <v>73</v>
      </c>
      <c r="D8">
        <v>1</v>
      </c>
      <c r="E8">
        <v>2.5</v>
      </c>
      <c r="F8">
        <v>1</v>
      </c>
      <c r="G8">
        <v>3</v>
      </c>
      <c r="H8">
        <v>0</v>
      </c>
    </row>
    <row r="9" spans="1:10">
      <c r="A9">
        <v>8</v>
      </c>
      <c r="B9">
        <v>159.29849999999999</v>
      </c>
      <c r="C9">
        <v>88</v>
      </c>
      <c r="D9">
        <v>1</v>
      </c>
      <c r="E9">
        <v>4</v>
      </c>
      <c r="F9">
        <v>0</v>
      </c>
      <c r="G9">
        <v>1</v>
      </c>
      <c r="H9">
        <v>0</v>
      </c>
    </row>
    <row r="10" spans="1:10">
      <c r="A10">
        <v>9</v>
      </c>
      <c r="B10">
        <v>169.70779999999999</v>
      </c>
      <c r="C10">
        <v>82</v>
      </c>
      <c r="D10">
        <v>1</v>
      </c>
      <c r="E10">
        <v>5</v>
      </c>
      <c r="F10">
        <v>1</v>
      </c>
      <c r="G10">
        <v>3</v>
      </c>
      <c r="H10">
        <v>0</v>
      </c>
    </row>
    <row r="11" spans="1:10">
      <c r="A11">
        <v>10</v>
      </c>
      <c r="B11">
        <v>140.72069999999999</v>
      </c>
      <c r="C11">
        <v>73</v>
      </c>
      <c r="D11">
        <v>1</v>
      </c>
      <c r="E11">
        <v>3.5</v>
      </c>
      <c r="F11">
        <v>1</v>
      </c>
      <c r="G11">
        <v>3</v>
      </c>
      <c r="H11">
        <v>0</v>
      </c>
    </row>
    <row r="12" spans="1:10">
      <c r="A12">
        <v>11</v>
      </c>
      <c r="B12">
        <v>155.41540000000001</v>
      </c>
      <c r="C12">
        <v>87</v>
      </c>
      <c r="D12">
        <v>2</v>
      </c>
      <c r="E12">
        <v>10</v>
      </c>
      <c r="F12">
        <v>0</v>
      </c>
      <c r="G12">
        <v>2</v>
      </c>
      <c r="H12">
        <v>0</v>
      </c>
    </row>
    <row r="13" spans="1:10">
      <c r="A13">
        <v>12</v>
      </c>
      <c r="B13">
        <v>167.71250000000001</v>
      </c>
      <c r="C13">
        <v>79</v>
      </c>
      <c r="D13">
        <v>1</v>
      </c>
      <c r="E13">
        <v>5</v>
      </c>
      <c r="F13">
        <v>1</v>
      </c>
      <c r="G13">
        <v>3</v>
      </c>
      <c r="H13">
        <v>0</v>
      </c>
    </row>
    <row r="14" spans="1:10">
      <c r="A14">
        <v>13</v>
      </c>
      <c r="B14">
        <v>88.898200000000003</v>
      </c>
      <c r="C14">
        <v>66</v>
      </c>
      <c r="D14">
        <v>1</v>
      </c>
      <c r="E14">
        <v>5</v>
      </c>
      <c r="F14">
        <v>1</v>
      </c>
      <c r="G14">
        <v>3</v>
      </c>
      <c r="H14">
        <v>0</v>
      </c>
    </row>
    <row r="15" spans="1:10">
      <c r="A15">
        <v>14</v>
      </c>
      <c r="B15">
        <v>120.42359999999999</v>
      </c>
      <c r="C15">
        <v>87</v>
      </c>
      <c r="D15">
        <v>1</v>
      </c>
      <c r="E15">
        <v>3.5</v>
      </c>
      <c r="F15">
        <v>1</v>
      </c>
      <c r="G15">
        <v>3</v>
      </c>
      <c r="H15">
        <v>0</v>
      </c>
    </row>
    <row r="16" spans="1:10">
      <c r="A16">
        <v>15</v>
      </c>
      <c r="B16">
        <v>155.9383</v>
      </c>
      <c r="C16">
        <v>81</v>
      </c>
      <c r="D16">
        <v>1</v>
      </c>
      <c r="E16">
        <v>5</v>
      </c>
      <c r="F16">
        <v>0</v>
      </c>
      <c r="G16">
        <v>2</v>
      </c>
      <c r="H16">
        <v>0</v>
      </c>
    </row>
    <row r="17" spans="1:8">
      <c r="A17">
        <v>16</v>
      </c>
      <c r="B17">
        <v>206.82470000000001</v>
      </c>
      <c r="C17">
        <v>79</v>
      </c>
      <c r="D17">
        <v>2</v>
      </c>
      <c r="E17">
        <v>5.5</v>
      </c>
      <c r="F17">
        <v>0</v>
      </c>
      <c r="G17">
        <v>2</v>
      </c>
      <c r="H17">
        <v>0</v>
      </c>
    </row>
    <row r="18" spans="1:8">
      <c r="A18">
        <v>17</v>
      </c>
      <c r="B18">
        <v>105.2516</v>
      </c>
      <c r="C18">
        <v>73</v>
      </c>
      <c r="D18">
        <v>1</v>
      </c>
      <c r="E18">
        <v>3.5</v>
      </c>
      <c r="F18">
        <v>0</v>
      </c>
      <c r="G18">
        <v>2</v>
      </c>
      <c r="H18">
        <v>0</v>
      </c>
    </row>
    <row r="19" spans="1:8">
      <c r="A19">
        <v>18</v>
      </c>
      <c r="B19">
        <v>159.4153</v>
      </c>
      <c r="C19">
        <v>68</v>
      </c>
      <c r="D19">
        <v>2</v>
      </c>
      <c r="E19">
        <v>3</v>
      </c>
      <c r="F19">
        <v>0</v>
      </c>
      <c r="G19">
        <v>2</v>
      </c>
      <c r="H19">
        <v>0</v>
      </c>
    </row>
    <row r="20" spans="1:8">
      <c r="A20">
        <v>19</v>
      </c>
      <c r="B20">
        <v>84.903300000000002</v>
      </c>
      <c r="C20">
        <v>76</v>
      </c>
      <c r="D20">
        <v>1</v>
      </c>
      <c r="E20">
        <v>0</v>
      </c>
      <c r="F20">
        <v>0</v>
      </c>
      <c r="G20">
        <v>2</v>
      </c>
      <c r="H20">
        <v>0</v>
      </c>
    </row>
    <row r="21" spans="1:8">
      <c r="A21">
        <v>20</v>
      </c>
      <c r="B21">
        <v>166.52260000000001</v>
      </c>
      <c r="C21">
        <v>80</v>
      </c>
      <c r="D21">
        <v>2</v>
      </c>
      <c r="E21">
        <v>9</v>
      </c>
      <c r="F21">
        <v>1</v>
      </c>
      <c r="G21">
        <v>4</v>
      </c>
      <c r="H21">
        <v>1</v>
      </c>
    </row>
    <row r="22" spans="1:8">
      <c r="A22">
        <v>21</v>
      </c>
      <c r="B22">
        <v>167.6867</v>
      </c>
      <c r="C22">
        <v>70</v>
      </c>
      <c r="D22">
        <v>1</v>
      </c>
      <c r="E22">
        <v>3.5</v>
      </c>
      <c r="F22">
        <v>1</v>
      </c>
      <c r="G22">
        <v>3</v>
      </c>
      <c r="H22">
        <v>0</v>
      </c>
    </row>
    <row r="23" spans="1:8">
      <c r="A23">
        <v>22</v>
      </c>
      <c r="B23">
        <v>93.423599999999993</v>
      </c>
      <c r="C23">
        <v>59</v>
      </c>
      <c r="D23">
        <v>1</v>
      </c>
      <c r="E23">
        <v>0</v>
      </c>
      <c r="F23">
        <v>0</v>
      </c>
      <c r="G23">
        <v>2</v>
      </c>
      <c r="H23">
        <v>0</v>
      </c>
    </row>
    <row r="24" spans="1:8">
      <c r="A24">
        <v>23</v>
      </c>
      <c r="B24">
        <v>72.216999999999999</v>
      </c>
      <c r="C24">
        <v>67</v>
      </c>
      <c r="D24">
        <v>2</v>
      </c>
      <c r="E24">
        <v>4</v>
      </c>
      <c r="F24">
        <v>1</v>
      </c>
      <c r="G24">
        <v>3</v>
      </c>
      <c r="H24">
        <v>0</v>
      </c>
    </row>
    <row r="25" spans="1:8">
      <c r="A25">
        <v>24</v>
      </c>
      <c r="B25">
        <v>113.4893</v>
      </c>
      <c r="C25">
        <v>53</v>
      </c>
      <c r="D25">
        <v>1</v>
      </c>
      <c r="E25">
        <v>2</v>
      </c>
      <c r="F25">
        <v>0</v>
      </c>
      <c r="G25">
        <v>2</v>
      </c>
      <c r="H25">
        <v>0</v>
      </c>
    </row>
    <row r="26" spans="1:8">
      <c r="A26">
        <v>25</v>
      </c>
      <c r="B26">
        <v>255.6173</v>
      </c>
      <c r="C26">
        <v>64</v>
      </c>
      <c r="D26">
        <v>1</v>
      </c>
      <c r="E26">
        <v>9</v>
      </c>
      <c r="F26">
        <v>1</v>
      </c>
      <c r="G26">
        <v>3</v>
      </c>
      <c r="H26">
        <v>0</v>
      </c>
    </row>
    <row r="27" spans="1:8">
      <c r="A27">
        <v>26</v>
      </c>
      <c r="B27">
        <v>129.07040000000001</v>
      </c>
      <c r="C27">
        <v>60</v>
      </c>
      <c r="D27">
        <v>2</v>
      </c>
      <c r="E27">
        <v>8</v>
      </c>
      <c r="F27">
        <v>1</v>
      </c>
      <c r="G27">
        <v>3</v>
      </c>
      <c r="H27">
        <v>0</v>
      </c>
    </row>
    <row r="28" spans="1:8">
      <c r="A28">
        <v>27</v>
      </c>
      <c r="B28">
        <v>191.81909999999999</v>
      </c>
      <c r="C28">
        <v>64</v>
      </c>
      <c r="D28">
        <v>1</v>
      </c>
      <c r="E28">
        <v>5.5</v>
      </c>
      <c r="F28">
        <v>0</v>
      </c>
      <c r="G28">
        <v>2</v>
      </c>
      <c r="H28">
        <v>0</v>
      </c>
    </row>
    <row r="29" spans="1:8">
      <c r="A29">
        <v>28</v>
      </c>
      <c r="B29">
        <v>102.35599999999999</v>
      </c>
      <c r="C29">
        <v>60</v>
      </c>
      <c r="D29">
        <v>2</v>
      </c>
      <c r="E29">
        <v>1.5</v>
      </c>
      <c r="F29">
        <v>0</v>
      </c>
      <c r="G29">
        <v>1</v>
      </c>
      <c r="H29">
        <v>0</v>
      </c>
    </row>
    <row r="30" spans="1:8">
      <c r="A30">
        <v>29</v>
      </c>
      <c r="B30">
        <v>240.55279999999999</v>
      </c>
      <c r="C30">
        <v>45</v>
      </c>
      <c r="D30">
        <v>1</v>
      </c>
      <c r="E30">
        <v>12</v>
      </c>
      <c r="F30">
        <v>1</v>
      </c>
      <c r="G30">
        <v>3</v>
      </c>
      <c r="H30">
        <v>0</v>
      </c>
    </row>
    <row r="31" spans="1:8">
      <c r="A31">
        <v>30</v>
      </c>
      <c r="B31">
        <v>146.6781</v>
      </c>
      <c r="C31">
        <v>48</v>
      </c>
      <c r="D31">
        <v>2</v>
      </c>
      <c r="E31">
        <v>4</v>
      </c>
      <c r="F31">
        <v>1</v>
      </c>
      <c r="G31">
        <v>3</v>
      </c>
      <c r="H31">
        <v>1</v>
      </c>
    </row>
    <row r="32" spans="1:8">
      <c r="A32">
        <v>31</v>
      </c>
      <c r="B32">
        <v>79.917500000000004</v>
      </c>
      <c r="C32">
        <v>22</v>
      </c>
      <c r="D32">
        <v>1</v>
      </c>
      <c r="E32">
        <v>2.5</v>
      </c>
      <c r="F32">
        <v>0</v>
      </c>
      <c r="G32">
        <v>1</v>
      </c>
      <c r="H32">
        <v>0</v>
      </c>
    </row>
    <row r="33" spans="1:8">
      <c r="A33">
        <v>32</v>
      </c>
      <c r="B33">
        <v>98.208200000000005</v>
      </c>
      <c r="C33">
        <v>81</v>
      </c>
      <c r="D33">
        <v>2</v>
      </c>
      <c r="E33">
        <v>3</v>
      </c>
      <c r="F33">
        <v>1</v>
      </c>
      <c r="G33">
        <v>3</v>
      </c>
      <c r="H33">
        <v>0</v>
      </c>
    </row>
    <row r="34" spans="1:8">
      <c r="A34">
        <v>33</v>
      </c>
      <c r="B34">
        <v>94.858999999999995</v>
      </c>
      <c r="C34">
        <v>57</v>
      </c>
      <c r="D34">
        <v>2</v>
      </c>
      <c r="E34">
        <v>0.1</v>
      </c>
      <c r="G34">
        <v>2</v>
      </c>
      <c r="H34">
        <v>0</v>
      </c>
    </row>
    <row r="35" spans="1:8">
      <c r="A35">
        <v>34</v>
      </c>
      <c r="B35">
        <v>83.967699999999994</v>
      </c>
      <c r="C35">
        <v>61</v>
      </c>
      <c r="D35">
        <v>2</v>
      </c>
      <c r="E35">
        <v>2.5</v>
      </c>
      <c r="F35">
        <v>1</v>
      </c>
      <c r="G35">
        <v>2</v>
      </c>
      <c r="H35">
        <v>0</v>
      </c>
    </row>
    <row r="36" spans="1:8">
      <c r="A36">
        <v>35</v>
      </c>
      <c r="B36">
        <v>125.56270000000001</v>
      </c>
      <c r="C36">
        <v>28</v>
      </c>
      <c r="D36">
        <v>2</v>
      </c>
      <c r="E36">
        <v>7.5</v>
      </c>
      <c r="F36">
        <v>0</v>
      </c>
      <c r="G36">
        <v>2</v>
      </c>
      <c r="H36">
        <v>0</v>
      </c>
    </row>
    <row r="37" spans="1:8">
      <c r="A37">
        <v>36</v>
      </c>
      <c r="B37">
        <v>193.36619999999999</v>
      </c>
      <c r="C37">
        <v>72</v>
      </c>
      <c r="D37">
        <v>2</v>
      </c>
      <c r="E37">
        <v>2.5</v>
      </c>
      <c r="F37">
        <v>1</v>
      </c>
      <c r="G37">
        <v>3</v>
      </c>
      <c r="H37">
        <v>0</v>
      </c>
    </row>
    <row r="38" spans="1:8">
      <c r="A38">
        <v>37</v>
      </c>
      <c r="B38">
        <v>255.49029999999999</v>
      </c>
      <c r="C38">
        <v>76</v>
      </c>
      <c r="D38">
        <v>1</v>
      </c>
      <c r="E38">
        <v>2.2000000000000002</v>
      </c>
      <c r="F38">
        <v>0</v>
      </c>
      <c r="G38">
        <v>3</v>
      </c>
      <c r="H38">
        <v>0</v>
      </c>
    </row>
    <row r="39" spans="1:8">
      <c r="A39">
        <v>38</v>
      </c>
      <c r="B39">
        <v>170.23400000000001</v>
      </c>
      <c r="C39">
        <v>79</v>
      </c>
      <c r="D39">
        <v>1</v>
      </c>
      <c r="E39">
        <v>4</v>
      </c>
      <c r="F39">
        <v>0</v>
      </c>
      <c r="G39">
        <v>1</v>
      </c>
      <c r="H39">
        <v>0</v>
      </c>
    </row>
    <row r="40" spans="1:8">
      <c r="A40">
        <v>39</v>
      </c>
      <c r="B40">
        <v>198.50149999999999</v>
      </c>
      <c r="C40">
        <v>74</v>
      </c>
      <c r="D40">
        <v>1</v>
      </c>
      <c r="E40">
        <v>4</v>
      </c>
      <c r="F40">
        <v>1</v>
      </c>
      <c r="G40">
        <v>4</v>
      </c>
      <c r="H40">
        <v>1</v>
      </c>
    </row>
    <row r="41" spans="1:8">
      <c r="A41">
        <v>40</v>
      </c>
      <c r="B41">
        <v>166.0556</v>
      </c>
      <c r="C41">
        <v>59</v>
      </c>
      <c r="D41">
        <v>1</v>
      </c>
      <c r="E41">
        <v>4</v>
      </c>
      <c r="F41">
        <v>1</v>
      </c>
      <c r="G41">
        <v>3</v>
      </c>
      <c r="H41">
        <v>0</v>
      </c>
    </row>
    <row r="42" spans="1:8">
      <c r="A42">
        <v>41</v>
      </c>
      <c r="B42">
        <v>226.45670000000001</v>
      </c>
      <c r="C42">
        <v>73</v>
      </c>
      <c r="D42">
        <v>2</v>
      </c>
      <c r="E42">
        <v>7</v>
      </c>
      <c r="F42">
        <v>0</v>
      </c>
      <c r="G42">
        <v>4</v>
      </c>
      <c r="H42">
        <v>1</v>
      </c>
    </row>
    <row r="43" spans="1:8">
      <c r="A43">
        <v>42</v>
      </c>
      <c r="B43">
        <v>124.87309999999999</v>
      </c>
      <c r="C43">
        <v>54</v>
      </c>
      <c r="D43">
        <v>1</v>
      </c>
      <c r="E43">
        <v>4</v>
      </c>
      <c r="F43">
        <v>1</v>
      </c>
      <c r="G43">
        <v>3</v>
      </c>
      <c r="H43">
        <v>0</v>
      </c>
    </row>
    <row r="44" spans="1:8">
      <c r="A44">
        <v>43</v>
      </c>
      <c r="B44">
        <v>303.25959999999998</v>
      </c>
      <c r="C44">
        <v>73</v>
      </c>
      <c r="D44">
        <v>1</v>
      </c>
      <c r="E44">
        <v>7</v>
      </c>
      <c r="F44">
        <v>1</v>
      </c>
      <c r="G44">
        <v>3</v>
      </c>
      <c r="H44">
        <v>0</v>
      </c>
    </row>
    <row r="45" spans="1:8">
      <c r="A45">
        <v>44</v>
      </c>
      <c r="B45">
        <v>174.02680000000001</v>
      </c>
      <c r="C45">
        <v>69</v>
      </c>
      <c r="D45">
        <v>2</v>
      </c>
      <c r="E45">
        <v>4</v>
      </c>
      <c r="F45">
        <v>1</v>
      </c>
      <c r="G45">
        <v>4</v>
      </c>
      <c r="H45">
        <v>1</v>
      </c>
    </row>
    <row r="46" spans="1:8">
      <c r="A46">
        <v>45</v>
      </c>
      <c r="B46">
        <v>280.93490000000003</v>
      </c>
      <c r="C46">
        <v>59</v>
      </c>
      <c r="D46">
        <v>1</v>
      </c>
      <c r="E46">
        <v>6</v>
      </c>
      <c r="F46">
        <v>1</v>
      </c>
      <c r="G46">
        <v>3</v>
      </c>
      <c r="H46">
        <v>0</v>
      </c>
    </row>
    <row r="47" spans="1:8">
      <c r="A47">
        <v>46</v>
      </c>
      <c r="B47">
        <v>259.83699999999999</v>
      </c>
      <c r="C47">
        <v>65</v>
      </c>
      <c r="D47">
        <v>2</v>
      </c>
      <c r="E47">
        <v>3</v>
      </c>
      <c r="F47">
        <v>1</v>
      </c>
      <c r="G47">
        <v>4</v>
      </c>
      <c r="H47">
        <v>1</v>
      </c>
    </row>
    <row r="48" spans="1:8">
      <c r="A48">
        <v>47</v>
      </c>
      <c r="B48">
        <v>247.5719</v>
      </c>
      <c r="C48">
        <v>71</v>
      </c>
      <c r="D48">
        <v>1</v>
      </c>
      <c r="E48">
        <v>4</v>
      </c>
      <c r="F48">
        <v>1</v>
      </c>
      <c r="G48">
        <v>4</v>
      </c>
      <c r="H48">
        <v>1</v>
      </c>
    </row>
    <row r="49" spans="1:8">
      <c r="A49">
        <v>48</v>
      </c>
      <c r="B49">
        <v>213.09049999999999</v>
      </c>
      <c r="C49">
        <v>83</v>
      </c>
      <c r="D49">
        <v>1</v>
      </c>
      <c r="E49">
        <v>4</v>
      </c>
      <c r="F49">
        <v>0</v>
      </c>
      <c r="G49">
        <v>1</v>
      </c>
      <c r="H49">
        <v>0</v>
      </c>
    </row>
    <row r="50" spans="1:8">
      <c r="A50">
        <v>49</v>
      </c>
      <c r="B50">
        <v>100.6467</v>
      </c>
      <c r="C50">
        <v>56</v>
      </c>
      <c r="D50">
        <v>1</v>
      </c>
      <c r="E50">
        <v>4</v>
      </c>
      <c r="F50">
        <v>1</v>
      </c>
      <c r="G50">
        <v>3</v>
      </c>
      <c r="H50">
        <v>0</v>
      </c>
    </row>
    <row r="51" spans="1:8">
      <c r="A51">
        <v>50</v>
      </c>
      <c r="B51">
        <v>132.75819999999999</v>
      </c>
      <c r="C51">
        <v>38</v>
      </c>
      <c r="D51">
        <v>2</v>
      </c>
      <c r="E51">
        <v>6</v>
      </c>
      <c r="F51">
        <v>0</v>
      </c>
      <c r="G51">
        <v>2</v>
      </c>
      <c r="H51">
        <v>0</v>
      </c>
    </row>
    <row r="52" spans="1:8">
      <c r="A52">
        <v>51</v>
      </c>
      <c r="B52">
        <v>150.72790000000001</v>
      </c>
      <c r="C52">
        <v>65</v>
      </c>
      <c r="D52">
        <v>1</v>
      </c>
      <c r="E52">
        <v>4</v>
      </c>
      <c r="F52">
        <v>0</v>
      </c>
      <c r="G52">
        <v>2</v>
      </c>
      <c r="H52">
        <v>0</v>
      </c>
    </row>
    <row r="53" spans="1:8">
      <c r="A53">
        <v>52</v>
      </c>
      <c r="B53">
        <v>442.99740000000003</v>
      </c>
      <c r="C53">
        <v>76</v>
      </c>
      <c r="D53">
        <v>2</v>
      </c>
      <c r="E53">
        <v>6.5</v>
      </c>
      <c r="F53">
        <v>0</v>
      </c>
      <c r="G53">
        <v>4</v>
      </c>
      <c r="H53">
        <v>1</v>
      </c>
    </row>
    <row r="54" spans="1:8">
      <c r="A54">
        <v>53</v>
      </c>
      <c r="B54">
        <v>141.86760000000001</v>
      </c>
      <c r="C54">
        <v>66</v>
      </c>
      <c r="D54">
        <v>1</v>
      </c>
      <c r="E54">
        <v>8</v>
      </c>
      <c r="F54">
        <v>1</v>
      </c>
      <c r="G54">
        <v>3</v>
      </c>
      <c r="H54">
        <v>0</v>
      </c>
    </row>
    <row r="55" spans="1:8">
      <c r="A55">
        <v>54</v>
      </c>
      <c r="B55">
        <v>117.8867</v>
      </c>
      <c r="C55">
        <v>61</v>
      </c>
      <c r="D55">
        <v>1</v>
      </c>
      <c r="E55">
        <v>4.5</v>
      </c>
      <c r="F55">
        <v>0</v>
      </c>
      <c r="G55">
        <v>2</v>
      </c>
      <c r="H55">
        <v>0</v>
      </c>
    </row>
    <row r="56" spans="1:8">
      <c r="A56">
        <v>55</v>
      </c>
      <c r="B56">
        <v>130.80760000000001</v>
      </c>
      <c r="C56">
        <v>62</v>
      </c>
      <c r="D56">
        <v>1</v>
      </c>
      <c r="E56">
        <v>3</v>
      </c>
      <c r="F56">
        <v>1</v>
      </c>
      <c r="G56">
        <v>3</v>
      </c>
      <c r="H56">
        <v>0</v>
      </c>
    </row>
    <row r="57" spans="1:8">
      <c r="A57">
        <v>56</v>
      </c>
      <c r="B57">
        <v>208.74209999999999</v>
      </c>
      <c r="C57">
        <v>78</v>
      </c>
      <c r="D57">
        <v>2</v>
      </c>
      <c r="E57">
        <v>4</v>
      </c>
      <c r="F57">
        <v>0</v>
      </c>
      <c r="G57">
        <v>2</v>
      </c>
      <c r="H57">
        <v>0</v>
      </c>
    </row>
    <row r="58" spans="1:8">
      <c r="A58">
        <v>57</v>
      </c>
      <c r="B58">
        <v>135.03749999999999</v>
      </c>
      <c r="C58">
        <v>72</v>
      </c>
      <c r="D58">
        <v>1</v>
      </c>
      <c r="E58">
        <v>5.5</v>
      </c>
      <c r="F58">
        <v>1</v>
      </c>
      <c r="G58">
        <v>3</v>
      </c>
      <c r="H58">
        <v>0</v>
      </c>
    </row>
    <row r="59" spans="1:8">
      <c r="A59">
        <v>58</v>
      </c>
      <c r="B59">
        <v>170.40440000000001</v>
      </c>
      <c r="C59">
        <v>80</v>
      </c>
      <c r="D59">
        <v>1</v>
      </c>
      <c r="E59">
        <v>3</v>
      </c>
      <c r="F59">
        <v>1</v>
      </c>
      <c r="G59">
        <v>3</v>
      </c>
      <c r="H59">
        <v>0</v>
      </c>
    </row>
    <row r="60" spans="1:8">
      <c r="A60">
        <v>59</v>
      </c>
      <c r="B60">
        <v>112.04470000000001</v>
      </c>
      <c r="C60">
        <v>74</v>
      </c>
      <c r="D60">
        <v>1</v>
      </c>
      <c r="E60">
        <v>4</v>
      </c>
      <c r="F60">
        <v>1</v>
      </c>
      <c r="G60">
        <v>3</v>
      </c>
      <c r="H60">
        <v>0</v>
      </c>
    </row>
    <row r="61" spans="1:8">
      <c r="A61">
        <v>60</v>
      </c>
      <c r="B61">
        <v>137.71430000000001</v>
      </c>
      <c r="C61">
        <v>79</v>
      </c>
      <c r="D61">
        <v>1</v>
      </c>
      <c r="E61">
        <v>2</v>
      </c>
      <c r="F61">
        <v>0</v>
      </c>
      <c r="G61">
        <v>4</v>
      </c>
      <c r="H61">
        <v>1</v>
      </c>
    </row>
    <row r="62" spans="1:8">
      <c r="A62">
        <v>61</v>
      </c>
      <c r="B62">
        <v>263.13490000000002</v>
      </c>
      <c r="C62">
        <v>79</v>
      </c>
      <c r="D62">
        <v>1</v>
      </c>
      <c r="E62">
        <v>6</v>
      </c>
      <c r="F62">
        <v>1</v>
      </c>
      <c r="G62">
        <v>3</v>
      </c>
      <c r="H62">
        <v>0</v>
      </c>
    </row>
    <row r="63" spans="1:8">
      <c r="A63">
        <v>62</v>
      </c>
      <c r="B63">
        <v>151.85300000000001</v>
      </c>
      <c r="C63">
        <v>58</v>
      </c>
      <c r="D63">
        <v>1</v>
      </c>
      <c r="E63">
        <v>4</v>
      </c>
      <c r="F63">
        <v>0</v>
      </c>
      <c r="G63">
        <v>2</v>
      </c>
      <c r="H63">
        <v>0</v>
      </c>
    </row>
    <row r="64" spans="1:8">
      <c r="A64">
        <v>63</v>
      </c>
      <c r="B64">
        <v>187.96879999999999</v>
      </c>
      <c r="C64">
        <v>67</v>
      </c>
      <c r="D64">
        <v>1</v>
      </c>
      <c r="E64">
        <v>6</v>
      </c>
      <c r="F64">
        <v>0</v>
      </c>
      <c r="G64">
        <v>2</v>
      </c>
      <c r="H64">
        <v>0</v>
      </c>
    </row>
    <row r="65" spans="1:8">
      <c r="A65">
        <v>64</v>
      </c>
      <c r="B65">
        <v>176.39490000000001</v>
      </c>
      <c r="C65">
        <v>70</v>
      </c>
      <c r="D65">
        <v>1</v>
      </c>
      <c r="E65">
        <v>5</v>
      </c>
      <c r="F65">
        <v>0</v>
      </c>
      <c r="G65">
        <v>2</v>
      </c>
      <c r="H65">
        <v>0</v>
      </c>
    </row>
    <row r="66" spans="1:8">
      <c r="A66">
        <v>65</v>
      </c>
      <c r="B66">
        <v>36.346299999999999</v>
      </c>
      <c r="C66">
        <v>62</v>
      </c>
      <c r="D66">
        <v>1</v>
      </c>
      <c r="E66">
        <v>3</v>
      </c>
      <c r="F66">
        <v>0</v>
      </c>
      <c r="G66">
        <v>2</v>
      </c>
      <c r="H66">
        <v>0</v>
      </c>
    </row>
    <row r="67" spans="1:8">
      <c r="A67">
        <v>66</v>
      </c>
      <c r="B67">
        <v>110.81780000000001</v>
      </c>
      <c r="C67">
        <v>78</v>
      </c>
      <c r="D67">
        <v>1</v>
      </c>
      <c r="E67">
        <v>6</v>
      </c>
      <c r="F67">
        <v>1</v>
      </c>
      <c r="G67">
        <v>3</v>
      </c>
      <c r="H67">
        <v>0</v>
      </c>
    </row>
    <row r="68" spans="1:8">
      <c r="A68">
        <v>67</v>
      </c>
      <c r="B68">
        <v>118.8831</v>
      </c>
      <c r="C68">
        <v>76</v>
      </c>
      <c r="D68">
        <v>1</v>
      </c>
      <c r="E68">
        <v>2</v>
      </c>
      <c r="F68">
        <v>0</v>
      </c>
      <c r="G68">
        <v>1</v>
      </c>
      <c r="H68">
        <v>0</v>
      </c>
    </row>
    <row r="69" spans="1:8">
      <c r="A69">
        <v>68</v>
      </c>
      <c r="B69">
        <v>191.9255</v>
      </c>
      <c r="C69">
        <v>59</v>
      </c>
      <c r="D69">
        <v>1</v>
      </c>
      <c r="E69">
        <v>8.5</v>
      </c>
      <c r="F69">
        <v>0</v>
      </c>
      <c r="G69">
        <v>2</v>
      </c>
      <c r="H69">
        <v>0</v>
      </c>
    </row>
    <row r="70" spans="1:8">
      <c r="A70">
        <v>69</v>
      </c>
      <c r="B70">
        <v>233.2056</v>
      </c>
      <c r="C70">
        <v>34</v>
      </c>
      <c r="D70">
        <v>1</v>
      </c>
      <c r="E70">
        <v>12.5</v>
      </c>
      <c r="F70">
        <v>0</v>
      </c>
      <c r="G70">
        <v>2</v>
      </c>
      <c r="H70">
        <v>0</v>
      </c>
    </row>
    <row r="71" spans="1:8">
      <c r="A71">
        <v>70</v>
      </c>
      <c r="B71">
        <v>170.8477</v>
      </c>
      <c r="C71">
        <v>66</v>
      </c>
      <c r="D71">
        <v>2</v>
      </c>
      <c r="E71">
        <v>6.5</v>
      </c>
      <c r="F71">
        <v>0</v>
      </c>
      <c r="G71">
        <v>2</v>
      </c>
      <c r="H71">
        <v>0</v>
      </c>
    </row>
    <row r="72" spans="1:8">
      <c r="A72">
        <v>71</v>
      </c>
      <c r="B72">
        <v>181.90950000000001</v>
      </c>
      <c r="C72">
        <v>74</v>
      </c>
      <c r="D72">
        <v>1</v>
      </c>
      <c r="E72">
        <v>5</v>
      </c>
      <c r="F72">
        <v>1</v>
      </c>
      <c r="G72">
        <v>4</v>
      </c>
      <c r="H72">
        <v>1</v>
      </c>
    </row>
    <row r="73" spans="1:8">
      <c r="A73">
        <v>72</v>
      </c>
      <c r="B73">
        <v>189.09540000000001</v>
      </c>
      <c r="C73">
        <v>58</v>
      </c>
      <c r="D73">
        <v>1</v>
      </c>
      <c r="E73">
        <v>8</v>
      </c>
      <c r="F73">
        <v>0</v>
      </c>
      <c r="G73">
        <v>4</v>
      </c>
      <c r="H73">
        <v>1</v>
      </c>
    </row>
    <row r="74" spans="1:8">
      <c r="A74">
        <v>73</v>
      </c>
      <c r="B74">
        <v>150.8879</v>
      </c>
      <c r="C74">
        <v>78</v>
      </c>
      <c r="D74">
        <v>1</v>
      </c>
      <c r="F74">
        <v>0</v>
      </c>
      <c r="G74">
        <v>4</v>
      </c>
      <c r="H74">
        <v>1</v>
      </c>
    </row>
    <row r="75" spans="1:8">
      <c r="A75">
        <v>74</v>
      </c>
      <c r="B75">
        <v>139.83109999999999</v>
      </c>
      <c r="C75">
        <v>62</v>
      </c>
      <c r="D75">
        <v>1</v>
      </c>
      <c r="E75">
        <v>9</v>
      </c>
      <c r="F75">
        <v>1</v>
      </c>
      <c r="G75">
        <v>4</v>
      </c>
      <c r="H75">
        <v>1</v>
      </c>
    </row>
    <row r="76" spans="1:8">
      <c r="A76">
        <v>75</v>
      </c>
      <c r="B76">
        <v>263.83089999999999</v>
      </c>
      <c r="C76">
        <v>41</v>
      </c>
      <c r="D76">
        <v>2</v>
      </c>
      <c r="E76">
        <v>3</v>
      </c>
      <c r="F76">
        <v>1</v>
      </c>
      <c r="G76">
        <v>4</v>
      </c>
      <c r="H76">
        <v>1</v>
      </c>
    </row>
    <row r="77" spans="1:8">
      <c r="A77">
        <v>76</v>
      </c>
      <c r="B77">
        <v>145.96789999999999</v>
      </c>
      <c r="C77">
        <v>65</v>
      </c>
      <c r="D77">
        <v>1</v>
      </c>
      <c r="E77">
        <v>6</v>
      </c>
      <c r="F77">
        <v>0</v>
      </c>
      <c r="G77">
        <v>4</v>
      </c>
      <c r="H77">
        <v>1</v>
      </c>
    </row>
    <row r="78" spans="1:8">
      <c r="A78">
        <v>77</v>
      </c>
      <c r="B78">
        <v>194.65710000000001</v>
      </c>
      <c r="C78">
        <v>64</v>
      </c>
      <c r="D78">
        <v>1</v>
      </c>
      <c r="G78">
        <v>4</v>
      </c>
      <c r="H78">
        <v>1</v>
      </c>
    </row>
    <row r="79" spans="1:8">
      <c r="A79">
        <v>78</v>
      </c>
      <c r="B79">
        <v>165.07400000000001</v>
      </c>
      <c r="C79">
        <v>60</v>
      </c>
      <c r="D79">
        <v>1</v>
      </c>
      <c r="F79">
        <v>1</v>
      </c>
      <c r="G79">
        <v>4</v>
      </c>
      <c r="H79">
        <v>1</v>
      </c>
    </row>
    <row r="80" spans="1:8">
      <c r="A80">
        <v>79</v>
      </c>
      <c r="B80">
        <v>153.53380000000001</v>
      </c>
      <c r="C80">
        <v>54</v>
      </c>
      <c r="D80">
        <v>1</v>
      </c>
      <c r="E80">
        <v>7</v>
      </c>
      <c r="F80">
        <v>1</v>
      </c>
      <c r="G80">
        <v>4</v>
      </c>
      <c r="H80">
        <v>1</v>
      </c>
    </row>
    <row r="81" spans="1:8">
      <c r="A81">
        <v>80</v>
      </c>
      <c r="B81">
        <v>140.01939999999999</v>
      </c>
      <c r="C81">
        <v>37</v>
      </c>
      <c r="D81">
        <v>1</v>
      </c>
      <c r="E81">
        <v>6</v>
      </c>
      <c r="F81">
        <v>1</v>
      </c>
      <c r="G81">
        <v>4</v>
      </c>
      <c r="H81">
        <v>1</v>
      </c>
    </row>
    <row r="82" spans="1:8">
      <c r="A82">
        <v>81</v>
      </c>
      <c r="B82">
        <v>245.73650000000001</v>
      </c>
      <c r="C82">
        <v>80</v>
      </c>
      <c r="D82">
        <v>2</v>
      </c>
      <c r="E82">
        <v>9</v>
      </c>
      <c r="F82">
        <v>1</v>
      </c>
      <c r="G82">
        <v>4</v>
      </c>
      <c r="H82">
        <v>1</v>
      </c>
    </row>
    <row r="83" spans="1:8">
      <c r="A83">
        <v>82</v>
      </c>
      <c r="B83">
        <v>159.92070000000001</v>
      </c>
      <c r="C83">
        <v>64</v>
      </c>
      <c r="D83">
        <v>1</v>
      </c>
      <c r="E83">
        <v>9</v>
      </c>
      <c r="F83">
        <v>1</v>
      </c>
      <c r="G83">
        <v>4</v>
      </c>
      <c r="H83">
        <v>1</v>
      </c>
    </row>
    <row r="84" spans="1:8">
      <c r="A84">
        <v>83</v>
      </c>
      <c r="B84">
        <v>182.14769999999999</v>
      </c>
      <c r="C84">
        <v>57</v>
      </c>
      <c r="D84">
        <v>2</v>
      </c>
      <c r="E84">
        <v>3</v>
      </c>
      <c r="G84">
        <v>4</v>
      </c>
      <c r="H84">
        <v>1</v>
      </c>
    </row>
  </sheetData>
  <phoneticPr fontId="4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topLeftCell="A22" workbookViewId="0">
      <selection activeCell="B66" sqref="B66:B90"/>
    </sheetView>
  </sheetViews>
  <sheetFormatPr defaultRowHeight="15"/>
  <cols>
    <col min="2" max="2" width="12.25" customWidth="1"/>
    <col min="3" max="3" width="15.125" customWidth="1"/>
    <col min="4" max="4" width="18.375" customWidth="1"/>
  </cols>
  <sheetData>
    <row r="1" spans="1:4" ht="75">
      <c r="A1" t="s">
        <v>1</v>
      </c>
      <c r="B1" s="5" t="s">
        <v>16</v>
      </c>
      <c r="C1" s="5" t="s">
        <v>17</v>
      </c>
      <c r="D1" s="5" t="s">
        <v>15</v>
      </c>
    </row>
    <row r="2" spans="1:4">
      <c r="A2" t="s">
        <v>18</v>
      </c>
      <c r="B2">
        <v>143.62</v>
      </c>
      <c r="C2">
        <v>0</v>
      </c>
      <c r="D2">
        <v>1</v>
      </c>
    </row>
    <row r="3" spans="1:4">
      <c r="A3" t="s">
        <v>19</v>
      </c>
      <c r="B3">
        <v>132.21250000000001</v>
      </c>
      <c r="C3">
        <v>0</v>
      </c>
      <c r="D3">
        <v>1</v>
      </c>
    </row>
    <row r="4" spans="1:4">
      <c r="A4" t="s">
        <v>20</v>
      </c>
      <c r="B4">
        <v>257.53219999999999</v>
      </c>
      <c r="C4">
        <v>1</v>
      </c>
      <c r="D4">
        <v>1</v>
      </c>
    </row>
    <row r="5" spans="1:4">
      <c r="A5" t="s">
        <v>21</v>
      </c>
      <c r="B5">
        <v>96.740799999999993</v>
      </c>
      <c r="C5">
        <v>0</v>
      </c>
      <c r="D5">
        <v>1</v>
      </c>
    </row>
    <row r="6" spans="1:4">
      <c r="A6" t="s">
        <v>22</v>
      </c>
      <c r="B6">
        <v>155.58199999999999</v>
      </c>
      <c r="C6">
        <v>1</v>
      </c>
      <c r="D6">
        <v>1</v>
      </c>
    </row>
    <row r="7" spans="1:4">
      <c r="A7" t="s">
        <v>23</v>
      </c>
      <c r="B7">
        <v>106.14960000000001</v>
      </c>
      <c r="C7">
        <v>0</v>
      </c>
      <c r="D7">
        <v>1</v>
      </c>
    </row>
    <row r="8" spans="1:4">
      <c r="A8" t="s">
        <v>24</v>
      </c>
      <c r="B8">
        <v>178.27010000000001</v>
      </c>
      <c r="C8">
        <v>1</v>
      </c>
      <c r="D8">
        <v>1</v>
      </c>
    </row>
    <row r="9" spans="1:4">
      <c r="A9" t="s">
        <v>25</v>
      </c>
      <c r="B9">
        <v>239.70740000000001</v>
      </c>
      <c r="C9">
        <v>1</v>
      </c>
      <c r="D9">
        <v>1</v>
      </c>
    </row>
    <row r="10" spans="1:4">
      <c r="A10" t="s">
        <v>26</v>
      </c>
      <c r="B10">
        <v>192.1456</v>
      </c>
      <c r="C10">
        <v>1</v>
      </c>
      <c r="D10">
        <v>1</v>
      </c>
    </row>
    <row r="11" spans="1:4">
      <c r="A11" t="s">
        <v>27</v>
      </c>
      <c r="B11">
        <v>203.3605</v>
      </c>
      <c r="C11">
        <v>1</v>
      </c>
      <c r="D11">
        <v>1</v>
      </c>
    </row>
    <row r="12" spans="1:4">
      <c r="A12" t="s">
        <v>28</v>
      </c>
      <c r="B12">
        <v>216.79040000000001</v>
      </c>
      <c r="C12">
        <v>1</v>
      </c>
      <c r="D12">
        <v>1</v>
      </c>
    </row>
    <row r="13" spans="1:4">
      <c r="A13" t="s">
        <v>29</v>
      </c>
      <c r="B13">
        <v>153.80840000000001</v>
      </c>
      <c r="C13">
        <v>1</v>
      </c>
      <c r="D13">
        <v>1</v>
      </c>
    </row>
    <row r="14" spans="1:4">
      <c r="A14" t="s">
        <v>30</v>
      </c>
      <c r="B14">
        <v>124.02670000000001</v>
      </c>
      <c r="C14">
        <v>0</v>
      </c>
      <c r="D14">
        <v>1</v>
      </c>
    </row>
    <row r="15" spans="1:4">
      <c r="A15" t="s">
        <v>31</v>
      </c>
      <c r="B15">
        <v>214.69810000000001</v>
      </c>
      <c r="C15">
        <v>1</v>
      </c>
      <c r="D15">
        <v>1</v>
      </c>
    </row>
    <row r="16" spans="1:4">
      <c r="A16" t="s">
        <v>32</v>
      </c>
      <c r="B16">
        <v>368.81819999999999</v>
      </c>
      <c r="C16">
        <v>1</v>
      </c>
      <c r="D16">
        <v>1</v>
      </c>
    </row>
    <row r="17" spans="1:4">
      <c r="A17" t="s">
        <v>33</v>
      </c>
      <c r="B17">
        <v>306.93220000000002</v>
      </c>
      <c r="C17">
        <v>1</v>
      </c>
      <c r="D17">
        <v>1</v>
      </c>
    </row>
    <row r="18" spans="1:4">
      <c r="A18" t="s">
        <v>34</v>
      </c>
      <c r="B18">
        <v>206.12180000000001</v>
      </c>
      <c r="C18">
        <v>1</v>
      </c>
      <c r="D18">
        <v>1</v>
      </c>
    </row>
    <row r="19" spans="1:4">
      <c r="A19" t="s">
        <v>35</v>
      </c>
      <c r="B19">
        <v>147.4477</v>
      </c>
      <c r="C19">
        <v>0</v>
      </c>
      <c r="D19">
        <v>1</v>
      </c>
    </row>
    <row r="20" spans="1:4">
      <c r="A20" t="s">
        <v>36</v>
      </c>
      <c r="B20">
        <v>218.13759999999999</v>
      </c>
      <c r="C20">
        <v>1</v>
      </c>
      <c r="D20">
        <v>1</v>
      </c>
    </row>
    <row r="21" spans="1:4">
      <c r="A21" t="s">
        <v>37</v>
      </c>
      <c r="B21">
        <v>78.790199999999999</v>
      </c>
      <c r="C21">
        <v>0</v>
      </c>
      <c r="D21">
        <v>1</v>
      </c>
    </row>
    <row r="22" spans="1:4">
      <c r="A22" t="s">
        <v>38</v>
      </c>
      <c r="B22">
        <v>69.060100000000006</v>
      </c>
      <c r="C22">
        <v>0</v>
      </c>
      <c r="D22">
        <v>1</v>
      </c>
    </row>
    <row r="23" spans="1:4">
      <c r="A23" t="s">
        <v>39</v>
      </c>
      <c r="B23">
        <v>209.881</v>
      </c>
      <c r="C23">
        <v>1</v>
      </c>
      <c r="D23">
        <v>1</v>
      </c>
    </row>
    <row r="24" spans="1:4">
      <c r="A24" t="s">
        <v>40</v>
      </c>
      <c r="B24">
        <v>187.23939999999999</v>
      </c>
      <c r="C24">
        <v>1</v>
      </c>
      <c r="D24">
        <v>1</v>
      </c>
    </row>
    <row r="25" spans="1:4">
      <c r="A25" t="s">
        <v>41</v>
      </c>
      <c r="B25">
        <v>187.821</v>
      </c>
      <c r="C25">
        <v>1</v>
      </c>
      <c r="D25">
        <v>1</v>
      </c>
    </row>
    <row r="26" spans="1:4">
      <c r="A26" t="s">
        <v>42</v>
      </c>
      <c r="B26">
        <v>228.5703</v>
      </c>
      <c r="C26">
        <v>1</v>
      </c>
      <c r="D26">
        <v>1</v>
      </c>
    </row>
    <row r="27" spans="1:4">
      <c r="A27" t="s">
        <v>43</v>
      </c>
      <c r="B27">
        <v>217.53870000000001</v>
      </c>
      <c r="C27">
        <v>1</v>
      </c>
      <c r="D27">
        <v>1</v>
      </c>
    </row>
    <row r="28" spans="1:4">
      <c r="A28" t="s">
        <v>44</v>
      </c>
      <c r="B28">
        <v>317.26909999999998</v>
      </c>
      <c r="C28">
        <v>1</v>
      </c>
      <c r="D28">
        <v>1</v>
      </c>
    </row>
    <row r="29" spans="1:4">
      <c r="A29" t="s">
        <v>45</v>
      </c>
      <c r="B29">
        <v>159.5635</v>
      </c>
      <c r="C29">
        <v>1</v>
      </c>
      <c r="D29">
        <v>1</v>
      </c>
    </row>
    <row r="30" spans="1:4">
      <c r="A30" t="s">
        <v>46</v>
      </c>
      <c r="B30">
        <v>190.34540000000001</v>
      </c>
      <c r="C30">
        <v>1</v>
      </c>
      <c r="D30">
        <v>1</v>
      </c>
    </row>
    <row r="31" spans="1:4">
      <c r="A31" t="s">
        <v>47</v>
      </c>
      <c r="B31">
        <v>177.2628</v>
      </c>
      <c r="C31">
        <v>1</v>
      </c>
      <c r="D31">
        <v>1</v>
      </c>
    </row>
    <row r="32" spans="1:4">
      <c r="A32" t="s">
        <v>48</v>
      </c>
      <c r="B32">
        <v>166.63720000000001</v>
      </c>
      <c r="C32">
        <v>1</v>
      </c>
      <c r="D32">
        <v>1</v>
      </c>
    </row>
    <row r="33" spans="1:4">
      <c r="A33" t="s">
        <v>49</v>
      </c>
      <c r="B33">
        <v>236.1018</v>
      </c>
      <c r="C33">
        <v>1</v>
      </c>
      <c r="D33">
        <v>1</v>
      </c>
    </row>
    <row r="34" spans="1:4">
      <c r="A34" t="s">
        <v>50</v>
      </c>
      <c r="B34">
        <v>170.81489999999999</v>
      </c>
      <c r="C34">
        <v>1</v>
      </c>
      <c r="D34">
        <v>1</v>
      </c>
    </row>
    <row r="35" spans="1:4">
      <c r="A35" t="s">
        <v>51</v>
      </c>
      <c r="B35">
        <v>151.43440000000001</v>
      </c>
      <c r="C35">
        <v>0</v>
      </c>
      <c r="D35">
        <v>1</v>
      </c>
    </row>
    <row r="36" spans="1:4">
      <c r="A36" t="s">
        <v>52</v>
      </c>
      <c r="B36">
        <v>237.37010000000001</v>
      </c>
      <c r="C36">
        <v>1</v>
      </c>
      <c r="D36">
        <v>1</v>
      </c>
    </row>
    <row r="37" spans="1:4">
      <c r="A37" t="s">
        <v>53</v>
      </c>
      <c r="B37">
        <v>153.0163</v>
      </c>
      <c r="C37">
        <v>1</v>
      </c>
      <c r="D37">
        <v>1</v>
      </c>
    </row>
    <row r="38" spans="1:4">
      <c r="A38" t="s">
        <v>54</v>
      </c>
      <c r="B38">
        <v>271.27089999999998</v>
      </c>
      <c r="C38">
        <v>1</v>
      </c>
      <c r="D38">
        <v>0</v>
      </c>
    </row>
    <row r="39" spans="1:4">
      <c r="A39" t="s">
        <v>55</v>
      </c>
      <c r="B39">
        <v>129.142</v>
      </c>
      <c r="C39">
        <v>0</v>
      </c>
      <c r="D39">
        <v>0</v>
      </c>
    </row>
    <row r="40" spans="1:4">
      <c r="A40" t="s">
        <v>56</v>
      </c>
      <c r="B40">
        <v>98.4465</v>
      </c>
      <c r="C40">
        <v>0</v>
      </c>
      <c r="D40">
        <v>0</v>
      </c>
    </row>
    <row r="41" spans="1:4">
      <c r="A41" t="s">
        <v>57</v>
      </c>
      <c r="B41">
        <v>94.320499999999996</v>
      </c>
      <c r="C41">
        <v>0</v>
      </c>
      <c r="D41">
        <v>0</v>
      </c>
    </row>
    <row r="42" spans="1:4">
      <c r="A42" t="s">
        <v>58</v>
      </c>
      <c r="B42">
        <v>186.02879999999999</v>
      </c>
      <c r="C42">
        <v>1</v>
      </c>
      <c r="D42">
        <v>0</v>
      </c>
    </row>
    <row r="43" spans="1:4">
      <c r="A43" t="s">
        <v>59</v>
      </c>
      <c r="B43">
        <v>100.8871</v>
      </c>
      <c r="C43">
        <v>0</v>
      </c>
      <c r="D43">
        <v>0</v>
      </c>
    </row>
    <row r="44" spans="1:4">
      <c r="A44" t="s">
        <v>60</v>
      </c>
      <c r="B44">
        <v>104.9372</v>
      </c>
      <c r="C44">
        <v>0</v>
      </c>
      <c r="D44">
        <v>0</v>
      </c>
    </row>
    <row r="45" spans="1:4">
      <c r="A45" t="s">
        <v>61</v>
      </c>
      <c r="B45">
        <v>130.13390000000001</v>
      </c>
      <c r="C45">
        <v>0</v>
      </c>
      <c r="D45">
        <v>0</v>
      </c>
    </row>
    <row r="46" spans="1:4">
      <c r="A46" t="s">
        <v>62</v>
      </c>
      <c r="B46">
        <v>99.130399999999995</v>
      </c>
      <c r="C46">
        <v>0</v>
      </c>
      <c r="D46">
        <v>0</v>
      </c>
    </row>
    <row r="47" spans="1:4">
      <c r="A47" t="s">
        <v>63</v>
      </c>
      <c r="B47">
        <v>126.355</v>
      </c>
      <c r="C47">
        <v>0</v>
      </c>
      <c r="D47">
        <v>0</v>
      </c>
    </row>
    <row r="48" spans="1:4">
      <c r="A48" t="s">
        <v>64</v>
      </c>
      <c r="B48">
        <v>209.33609999999999</v>
      </c>
      <c r="C48">
        <v>1</v>
      </c>
      <c r="D48">
        <v>0</v>
      </c>
    </row>
    <row r="49" spans="1:4">
      <c r="A49" t="s">
        <v>65</v>
      </c>
      <c r="B49">
        <v>175.77809999999999</v>
      </c>
      <c r="C49">
        <v>1</v>
      </c>
      <c r="D49">
        <v>0</v>
      </c>
    </row>
    <row r="50" spans="1:4">
      <c r="A50" t="s">
        <v>66</v>
      </c>
      <c r="B50">
        <v>148.37299999999999</v>
      </c>
      <c r="C50">
        <v>0</v>
      </c>
      <c r="D50">
        <v>0</v>
      </c>
    </row>
    <row r="51" spans="1:4">
      <c r="A51" t="s">
        <v>67</v>
      </c>
      <c r="B51">
        <v>150.96979999999999</v>
      </c>
      <c r="C51">
        <v>0</v>
      </c>
      <c r="D51">
        <v>0</v>
      </c>
    </row>
    <row r="52" spans="1:4">
      <c r="A52" t="s">
        <v>68</v>
      </c>
      <c r="B52">
        <v>250.74160000000001</v>
      </c>
      <c r="C52">
        <v>1</v>
      </c>
      <c r="D52">
        <v>1</v>
      </c>
    </row>
    <row r="53" spans="1:4">
      <c r="A53" t="s">
        <v>69</v>
      </c>
      <c r="B53">
        <v>143.666</v>
      </c>
      <c r="C53">
        <v>0</v>
      </c>
      <c r="D53">
        <v>0</v>
      </c>
    </row>
    <row r="54" spans="1:4">
      <c r="A54" t="s">
        <v>70</v>
      </c>
      <c r="B54">
        <v>128.19669999999999</v>
      </c>
      <c r="C54">
        <v>0</v>
      </c>
      <c r="D54">
        <v>0</v>
      </c>
    </row>
    <row r="55" spans="1:4">
      <c r="A55" t="s">
        <v>71</v>
      </c>
      <c r="B55">
        <v>236.1018</v>
      </c>
      <c r="C55">
        <v>1</v>
      </c>
      <c r="D55">
        <v>0</v>
      </c>
    </row>
    <row r="56" spans="1:4">
      <c r="A56" t="s">
        <v>72</v>
      </c>
      <c r="B56">
        <v>101.1876</v>
      </c>
      <c r="C56">
        <v>0</v>
      </c>
      <c r="D56">
        <v>0</v>
      </c>
    </row>
    <row r="57" spans="1:4">
      <c r="A57" t="s">
        <v>73</v>
      </c>
      <c r="B57">
        <v>81.456699999999998</v>
      </c>
      <c r="C57">
        <v>0</v>
      </c>
      <c r="D57">
        <v>0</v>
      </c>
    </row>
    <row r="58" spans="1:4">
      <c r="A58" t="s">
        <v>74</v>
      </c>
      <c r="B58">
        <v>142.05779999999999</v>
      </c>
      <c r="C58">
        <v>0</v>
      </c>
      <c r="D58">
        <v>0</v>
      </c>
    </row>
    <row r="59" spans="1:4">
      <c r="A59" t="s">
        <v>75</v>
      </c>
      <c r="B59">
        <v>194.8766</v>
      </c>
      <c r="C59">
        <v>1</v>
      </c>
      <c r="D59">
        <v>1</v>
      </c>
    </row>
    <row r="60" spans="1:4">
      <c r="A60" t="s">
        <v>76</v>
      </c>
      <c r="B60">
        <v>184.91650000000001</v>
      </c>
      <c r="C60">
        <v>1</v>
      </c>
      <c r="D60">
        <v>0</v>
      </c>
    </row>
    <row r="61" spans="1:4">
      <c r="A61" t="s">
        <v>77</v>
      </c>
      <c r="B61">
        <v>403.66300000000001</v>
      </c>
      <c r="C61">
        <v>1</v>
      </c>
      <c r="D61">
        <v>0</v>
      </c>
    </row>
    <row r="62" spans="1:4">
      <c r="A62" t="s">
        <v>78</v>
      </c>
      <c r="B62">
        <v>142.83850000000001</v>
      </c>
      <c r="C62">
        <v>0</v>
      </c>
      <c r="D62">
        <v>0</v>
      </c>
    </row>
    <row r="63" spans="1:4">
      <c r="A63" t="s">
        <v>79</v>
      </c>
      <c r="B63">
        <v>144.0341</v>
      </c>
      <c r="C63">
        <v>0</v>
      </c>
      <c r="D63">
        <v>1</v>
      </c>
    </row>
    <row r="64" spans="1:4">
      <c r="A64" t="s">
        <v>80</v>
      </c>
      <c r="B64">
        <v>226.0035</v>
      </c>
      <c r="C64">
        <v>1</v>
      </c>
      <c r="D64">
        <v>0</v>
      </c>
    </row>
    <row r="65" spans="1:4">
      <c r="A65" t="s">
        <v>81</v>
      </c>
      <c r="B65">
        <v>88.887799999999999</v>
      </c>
      <c r="C65">
        <v>0</v>
      </c>
      <c r="D65">
        <v>1</v>
      </c>
    </row>
    <row r="66" spans="1:4">
      <c r="A66" t="s">
        <v>82</v>
      </c>
      <c r="B66">
        <v>201.39259999999999</v>
      </c>
      <c r="C66">
        <v>1</v>
      </c>
      <c r="D66">
        <v>0</v>
      </c>
    </row>
    <row r="67" spans="1:4">
      <c r="A67" t="s">
        <v>83</v>
      </c>
      <c r="B67">
        <v>93.009200000000007</v>
      </c>
      <c r="C67">
        <v>0</v>
      </c>
      <c r="D67">
        <v>0</v>
      </c>
    </row>
    <row r="68" spans="1:4">
      <c r="A68" t="s">
        <v>84</v>
      </c>
      <c r="B68">
        <v>112.91</v>
      </c>
      <c r="C68">
        <v>0</v>
      </c>
      <c r="D68">
        <v>0</v>
      </c>
    </row>
    <row r="69" spans="1:4">
      <c r="A69" t="s">
        <v>85</v>
      </c>
      <c r="B69">
        <v>153.38900000000001</v>
      </c>
      <c r="C69">
        <v>1</v>
      </c>
      <c r="D69">
        <v>0</v>
      </c>
    </row>
    <row r="70" spans="1:4">
      <c r="A70" t="s">
        <v>86</v>
      </c>
      <c r="B70">
        <v>143.57400000000001</v>
      </c>
      <c r="C70">
        <v>0</v>
      </c>
      <c r="D70">
        <v>0</v>
      </c>
    </row>
    <row r="71" spans="1:4">
      <c r="A71" t="s">
        <v>87</v>
      </c>
      <c r="B71">
        <v>136.9811</v>
      </c>
      <c r="C71">
        <v>0</v>
      </c>
      <c r="D71">
        <v>0</v>
      </c>
    </row>
    <row r="72" spans="1:4">
      <c r="A72" t="s">
        <v>88</v>
      </c>
      <c r="B72">
        <v>100.0722</v>
      </c>
      <c r="C72">
        <v>0</v>
      </c>
      <c r="D72">
        <v>0</v>
      </c>
    </row>
    <row r="73" spans="1:4">
      <c r="A73" t="s">
        <v>89</v>
      </c>
      <c r="B73">
        <v>115.9014</v>
      </c>
      <c r="C73">
        <v>0</v>
      </c>
      <c r="D73">
        <v>0</v>
      </c>
    </row>
    <row r="74" spans="1:4">
      <c r="A74" t="s">
        <v>90</v>
      </c>
      <c r="B74">
        <v>117.7124</v>
      </c>
      <c r="C74">
        <v>0</v>
      </c>
      <c r="D74">
        <v>0</v>
      </c>
    </row>
    <row r="75" spans="1:4">
      <c r="A75" t="s">
        <v>91</v>
      </c>
      <c r="B75">
        <v>200.21369999999999</v>
      </c>
      <c r="C75">
        <v>1</v>
      </c>
      <c r="D75">
        <v>0</v>
      </c>
    </row>
    <row r="76" spans="1:4">
      <c r="A76" t="s">
        <v>92</v>
      </c>
      <c r="B76">
        <v>180.81700000000001</v>
      </c>
      <c r="C76">
        <v>1</v>
      </c>
      <c r="D76">
        <v>0</v>
      </c>
    </row>
    <row r="77" spans="1:4">
      <c r="A77" t="s">
        <v>93</v>
      </c>
      <c r="B77">
        <v>162.19730000000001</v>
      </c>
      <c r="C77">
        <v>1</v>
      </c>
      <c r="D77">
        <v>0</v>
      </c>
    </row>
    <row r="78" spans="1:4">
      <c r="A78" t="s">
        <v>94</v>
      </c>
      <c r="B78">
        <v>271.40989999999999</v>
      </c>
      <c r="C78">
        <v>1</v>
      </c>
      <c r="D78">
        <v>0</v>
      </c>
    </row>
    <row r="79" spans="1:4">
      <c r="A79" t="s">
        <v>95</v>
      </c>
      <c r="B79">
        <v>91.843999999999994</v>
      </c>
      <c r="C79">
        <v>0</v>
      </c>
      <c r="D79">
        <v>0</v>
      </c>
    </row>
    <row r="80" spans="1:4">
      <c r="A80" t="s">
        <v>96</v>
      </c>
      <c r="B80">
        <v>65.570899999999995</v>
      </c>
      <c r="C80">
        <v>0</v>
      </c>
      <c r="D80">
        <v>0</v>
      </c>
    </row>
    <row r="81" spans="1:4">
      <c r="A81" t="s">
        <v>97</v>
      </c>
      <c r="B81">
        <v>204.38740000000001</v>
      </c>
      <c r="C81">
        <v>1</v>
      </c>
      <c r="D81">
        <v>0</v>
      </c>
    </row>
    <row r="82" spans="1:4">
      <c r="A82" t="s">
        <v>98</v>
      </c>
      <c r="B82">
        <v>143.9281</v>
      </c>
      <c r="C82">
        <v>0</v>
      </c>
      <c r="D82">
        <v>0</v>
      </c>
    </row>
    <row r="83" spans="1:4">
      <c r="A83" t="s">
        <v>99</v>
      </c>
      <c r="B83">
        <v>48.2483</v>
      </c>
      <c r="C83">
        <v>0</v>
      </c>
      <c r="D83">
        <v>0</v>
      </c>
    </row>
    <row r="84" spans="1:4">
      <c r="A84" t="s">
        <v>100</v>
      </c>
      <c r="B84">
        <v>97.742699999999999</v>
      </c>
      <c r="C84">
        <v>0</v>
      </c>
      <c r="D84">
        <v>0</v>
      </c>
    </row>
    <row r="85" spans="1:4">
      <c r="A85" t="s">
        <v>101</v>
      </c>
      <c r="B85">
        <v>86.508300000000006</v>
      </c>
      <c r="C85">
        <v>0</v>
      </c>
      <c r="D85">
        <v>0</v>
      </c>
    </row>
    <row r="86" spans="1:4">
      <c r="A86" t="s">
        <v>102</v>
      </c>
      <c r="B86">
        <v>264.39319999999998</v>
      </c>
      <c r="C86">
        <v>1</v>
      </c>
      <c r="D86">
        <v>0</v>
      </c>
    </row>
    <row r="87" spans="1:4">
      <c r="A87" t="s">
        <v>103</v>
      </c>
      <c r="B87">
        <v>92.032200000000003</v>
      </c>
      <c r="C87">
        <v>0</v>
      </c>
      <c r="D87">
        <v>0</v>
      </c>
    </row>
    <row r="88" spans="1:4">
      <c r="A88" t="s">
        <v>104</v>
      </c>
      <c r="B88">
        <v>102.3999</v>
      </c>
      <c r="C88">
        <v>0</v>
      </c>
      <c r="D88">
        <v>0</v>
      </c>
    </row>
    <row r="89" spans="1:4">
      <c r="A89" t="s">
        <v>105</v>
      </c>
      <c r="B89">
        <v>60.265599999999999</v>
      </c>
      <c r="C89">
        <v>0</v>
      </c>
      <c r="D89">
        <v>0</v>
      </c>
    </row>
    <row r="90" spans="1:4">
      <c r="A90" t="s">
        <v>106</v>
      </c>
      <c r="B90">
        <v>78.723500000000001</v>
      </c>
      <c r="C90">
        <v>0</v>
      </c>
      <c r="D90">
        <v>0</v>
      </c>
    </row>
  </sheetData>
  <phoneticPr fontId="4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topLeftCell="A22" zoomScale="85" zoomScaleNormal="85" workbookViewId="0">
      <selection activeCell="A21" sqref="A21:XFD21"/>
    </sheetView>
  </sheetViews>
  <sheetFormatPr defaultRowHeight="15"/>
  <cols>
    <col min="2" max="2" width="12.375" customWidth="1"/>
    <col min="3" max="3" width="11.625" customWidth="1"/>
    <col min="9" max="9" width="10.625" customWidth="1"/>
    <col min="11" max="11" width="11.875" customWidth="1"/>
    <col min="12" max="12" width="13.75" customWidth="1"/>
    <col min="13" max="13" width="11.875" style="10" bestFit="1" customWidth="1"/>
    <col min="14" max="14" width="12.75" style="10" bestFit="1" customWidth="1"/>
    <col min="15" max="16" width="9" style="10"/>
    <col min="17" max="17" width="9.25" customWidth="1"/>
    <col min="18" max="18" width="10.875" customWidth="1"/>
  </cols>
  <sheetData>
    <row r="1" spans="1:19" ht="72">
      <c r="A1" s="11" t="s">
        <v>1</v>
      </c>
      <c r="B1" s="11" t="s">
        <v>174</v>
      </c>
      <c r="C1" s="11" t="s">
        <v>4</v>
      </c>
      <c r="D1" s="11" t="s">
        <v>12</v>
      </c>
      <c r="E1" s="11" t="s">
        <v>13</v>
      </c>
      <c r="F1" s="11" t="s">
        <v>14</v>
      </c>
      <c r="G1" s="11" t="s">
        <v>175</v>
      </c>
      <c r="H1" s="11" t="s">
        <v>7</v>
      </c>
      <c r="I1" s="11" t="s">
        <v>176</v>
      </c>
      <c r="J1" s="11" t="s">
        <v>177</v>
      </c>
      <c r="K1" s="11" t="s">
        <v>6</v>
      </c>
      <c r="L1" s="11" t="s">
        <v>5</v>
      </c>
      <c r="M1" s="11" t="s">
        <v>172</v>
      </c>
      <c r="N1" s="11" t="s">
        <v>173</v>
      </c>
      <c r="O1" s="11" t="s">
        <v>170</v>
      </c>
      <c r="P1" s="11" t="s">
        <v>171</v>
      </c>
      <c r="Q1" s="11" t="s">
        <v>10</v>
      </c>
      <c r="R1" s="11" t="s">
        <v>11</v>
      </c>
    </row>
    <row r="2" spans="1:19">
      <c r="A2" s="10">
        <v>1</v>
      </c>
      <c r="B2" s="10">
        <v>1</v>
      </c>
      <c r="C2" s="10">
        <v>1</v>
      </c>
      <c r="D2" s="10">
        <v>96.755399999999995</v>
      </c>
      <c r="E2" s="10">
        <v>0</v>
      </c>
      <c r="F2" s="10">
        <v>115.90139619999999</v>
      </c>
      <c r="G2" s="10">
        <v>0</v>
      </c>
      <c r="H2" s="10">
        <v>4</v>
      </c>
      <c r="I2" s="10">
        <v>0</v>
      </c>
      <c r="J2" s="10">
        <v>1</v>
      </c>
      <c r="K2" s="10">
        <v>0</v>
      </c>
      <c r="L2" s="10">
        <v>0</v>
      </c>
      <c r="M2" s="10">
        <v>0.9</v>
      </c>
      <c r="N2" s="10">
        <v>0.9</v>
      </c>
      <c r="O2" s="10">
        <f>IF(M2&lt;4.4,0,1)</f>
        <v>0</v>
      </c>
      <c r="P2" s="10">
        <f>IF(N2&lt;2,0,1)</f>
        <v>0</v>
      </c>
      <c r="Q2" s="10">
        <v>12</v>
      </c>
      <c r="R2" s="10">
        <v>0</v>
      </c>
      <c r="S2" s="10"/>
    </row>
    <row r="3" spans="1:19">
      <c r="A3" s="10">
        <v>2</v>
      </c>
      <c r="B3" s="10">
        <v>1</v>
      </c>
      <c r="C3" s="10">
        <v>2</v>
      </c>
      <c r="D3" s="10">
        <v>125.83669999999999</v>
      </c>
      <c r="E3" s="10">
        <v>1</v>
      </c>
      <c r="F3" s="10">
        <v>128.19670099999999</v>
      </c>
      <c r="G3" s="10">
        <v>0</v>
      </c>
      <c r="H3" s="10">
        <v>6</v>
      </c>
      <c r="I3" s="10">
        <v>1</v>
      </c>
      <c r="J3" s="10">
        <v>1</v>
      </c>
      <c r="K3" s="10">
        <v>0</v>
      </c>
      <c r="L3" s="10">
        <v>0</v>
      </c>
      <c r="M3" s="10">
        <v>1.7</v>
      </c>
      <c r="N3" s="10">
        <v>1.7</v>
      </c>
      <c r="O3" s="10">
        <f>IF(M3&lt;4.4,0,1)</f>
        <v>0</v>
      </c>
      <c r="P3" s="10">
        <f>IF(N3&lt;2,0,1)</f>
        <v>0</v>
      </c>
      <c r="Q3" s="10">
        <v>12</v>
      </c>
      <c r="R3" s="10">
        <v>0</v>
      </c>
      <c r="S3" s="10"/>
    </row>
    <row r="4" spans="1:19">
      <c r="A4" s="10">
        <v>3</v>
      </c>
      <c r="B4" s="10">
        <v>1</v>
      </c>
      <c r="C4" s="10">
        <v>1</v>
      </c>
      <c r="D4" s="10">
        <v>119.6943</v>
      </c>
      <c r="E4" s="10">
        <v>0</v>
      </c>
      <c r="F4" s="10">
        <v>112.91001660000001</v>
      </c>
      <c r="G4" s="10">
        <v>0</v>
      </c>
      <c r="H4" s="10">
        <v>0.5</v>
      </c>
      <c r="I4" s="10">
        <v>0</v>
      </c>
      <c r="J4" s="10">
        <v>1</v>
      </c>
      <c r="K4" s="10">
        <v>0</v>
      </c>
      <c r="L4" s="10">
        <v>0</v>
      </c>
      <c r="M4" s="10">
        <v>3.9</v>
      </c>
      <c r="N4" s="10">
        <v>4.3</v>
      </c>
      <c r="O4" s="10">
        <f>IF(M4&lt;4.4,0,1)</f>
        <v>0</v>
      </c>
      <c r="P4" s="10">
        <f>IF(N4&lt;2,0,1)</f>
        <v>1</v>
      </c>
      <c r="Q4" s="10">
        <v>8.5</v>
      </c>
      <c r="R4" s="10">
        <v>0</v>
      </c>
      <c r="S4" s="10"/>
    </row>
    <row r="5" spans="1:19">
      <c r="A5" s="10">
        <v>4</v>
      </c>
      <c r="B5" s="10">
        <v>1</v>
      </c>
      <c r="C5" s="10">
        <v>1</v>
      </c>
      <c r="D5" s="10">
        <v>70.732299999999995</v>
      </c>
      <c r="E5" s="10">
        <v>0</v>
      </c>
      <c r="F5" s="10">
        <v>88.887838270000003</v>
      </c>
      <c r="G5" s="10">
        <v>0</v>
      </c>
      <c r="H5" s="10">
        <v>5</v>
      </c>
      <c r="I5" s="10">
        <v>1</v>
      </c>
      <c r="J5" s="10">
        <v>2</v>
      </c>
      <c r="K5" s="10">
        <v>0</v>
      </c>
      <c r="L5" s="10">
        <v>0</v>
      </c>
      <c r="M5" s="10">
        <v>1.4</v>
      </c>
      <c r="N5" s="10">
        <v>1.6</v>
      </c>
      <c r="O5" s="10">
        <f>IF(M5&lt;4.4,0,1)</f>
        <v>0</v>
      </c>
      <c r="P5" s="10">
        <f>IF(N5&lt;2,0,1)</f>
        <v>0</v>
      </c>
      <c r="Q5" s="10">
        <v>30</v>
      </c>
      <c r="R5" s="10">
        <v>1</v>
      </c>
      <c r="S5" s="10"/>
    </row>
    <row r="6" spans="1:19">
      <c r="A6" s="10">
        <v>5</v>
      </c>
      <c r="B6" s="10">
        <v>1</v>
      </c>
      <c r="C6" s="10">
        <v>2</v>
      </c>
      <c r="D6" s="10">
        <v>106.8099</v>
      </c>
      <c r="E6" s="10">
        <v>0</v>
      </c>
      <c r="F6" s="10">
        <v>143.57404700000001</v>
      </c>
      <c r="G6" s="10">
        <v>0</v>
      </c>
      <c r="H6" s="10">
        <v>2.5</v>
      </c>
      <c r="I6" s="10">
        <v>0</v>
      </c>
      <c r="J6" s="10">
        <v>1</v>
      </c>
      <c r="K6" s="10">
        <v>0</v>
      </c>
      <c r="L6" s="10">
        <v>0</v>
      </c>
      <c r="M6" s="10">
        <v>2.2999999999999998</v>
      </c>
      <c r="N6" s="10">
        <v>1.7</v>
      </c>
      <c r="O6" s="10">
        <f>IF(M6&lt;4.4,0,1)</f>
        <v>0</v>
      </c>
      <c r="P6" s="10">
        <f>IF(N6&lt;2,0,1)</f>
        <v>0</v>
      </c>
      <c r="Q6" s="10">
        <v>5.5</v>
      </c>
      <c r="R6" s="10">
        <v>0</v>
      </c>
      <c r="S6" s="10"/>
    </row>
    <row r="7" spans="1:19">
      <c r="A7" s="10">
        <v>6</v>
      </c>
      <c r="B7" s="10">
        <v>1</v>
      </c>
      <c r="C7" s="10">
        <v>1</v>
      </c>
      <c r="D7" s="10">
        <v>56.9816</v>
      </c>
      <c r="E7" s="10">
        <v>0</v>
      </c>
      <c r="F7" s="10">
        <v>101.1875841</v>
      </c>
      <c r="G7" s="10">
        <v>0</v>
      </c>
      <c r="H7" s="10">
        <v>4</v>
      </c>
      <c r="I7" s="10">
        <v>0</v>
      </c>
      <c r="J7" s="10">
        <v>1</v>
      </c>
      <c r="K7" s="10">
        <v>0</v>
      </c>
      <c r="L7" s="10">
        <v>0</v>
      </c>
      <c r="M7" s="10">
        <v>2.8</v>
      </c>
      <c r="N7" s="10">
        <v>2.8</v>
      </c>
      <c r="O7" s="10">
        <f>IF(M7&lt;4.4,0,1)</f>
        <v>0</v>
      </c>
      <c r="P7" s="10">
        <f>IF(N7&lt;2,0,1)</f>
        <v>1</v>
      </c>
      <c r="Q7" s="10">
        <v>4.5</v>
      </c>
      <c r="R7" s="10">
        <v>0</v>
      </c>
      <c r="S7" s="10"/>
    </row>
    <row r="8" spans="1:19">
      <c r="A8" s="10">
        <v>7</v>
      </c>
      <c r="B8" s="10">
        <v>1</v>
      </c>
      <c r="C8" s="10">
        <v>1</v>
      </c>
      <c r="D8" s="10">
        <v>102.8105</v>
      </c>
      <c r="E8" s="10">
        <v>0</v>
      </c>
      <c r="F8" s="10">
        <v>153.38895400000001</v>
      </c>
      <c r="G8" s="10">
        <v>1</v>
      </c>
      <c r="H8" s="10">
        <v>2.5</v>
      </c>
      <c r="I8" s="10">
        <v>0</v>
      </c>
      <c r="J8" s="10">
        <v>2</v>
      </c>
      <c r="K8" s="10">
        <v>0</v>
      </c>
      <c r="L8" s="10">
        <v>1</v>
      </c>
      <c r="M8" s="10">
        <v>6.8</v>
      </c>
      <c r="N8" s="10">
        <v>4.7</v>
      </c>
      <c r="O8" s="10">
        <f>IF(M8&lt;4.4,0,1)</f>
        <v>1</v>
      </c>
      <c r="P8" s="10">
        <f>IF(N8&lt;2,0,1)</f>
        <v>1</v>
      </c>
      <c r="Q8" s="10">
        <v>9</v>
      </c>
      <c r="R8" s="10">
        <v>0</v>
      </c>
      <c r="S8" s="10"/>
    </row>
    <row r="9" spans="1:19">
      <c r="A9" s="10">
        <v>8</v>
      </c>
      <c r="B9" s="10">
        <v>1</v>
      </c>
      <c r="C9" s="10">
        <v>1</v>
      </c>
      <c r="D9" s="10">
        <v>159.29849999999999</v>
      </c>
      <c r="E9" s="10">
        <v>1</v>
      </c>
      <c r="F9" s="10">
        <v>209.33606760000001</v>
      </c>
      <c r="G9" s="10">
        <v>1</v>
      </c>
      <c r="H9" s="10">
        <v>4</v>
      </c>
      <c r="I9" s="10">
        <v>0</v>
      </c>
      <c r="J9" s="10">
        <v>1</v>
      </c>
      <c r="K9" s="10">
        <v>0</v>
      </c>
      <c r="L9" s="10">
        <v>0</v>
      </c>
      <c r="M9" s="10">
        <v>1.3</v>
      </c>
      <c r="N9" s="10">
        <v>1.3</v>
      </c>
      <c r="O9" s="10">
        <f>IF(M9&lt;4.4,0,1)</f>
        <v>0</v>
      </c>
      <c r="P9" s="10">
        <f>IF(N9&lt;2,0,1)</f>
        <v>0</v>
      </c>
      <c r="Q9" s="10">
        <v>9</v>
      </c>
      <c r="R9" s="10">
        <v>0</v>
      </c>
      <c r="S9" s="10"/>
    </row>
    <row r="10" spans="1:19">
      <c r="A10" s="10">
        <v>9</v>
      </c>
      <c r="B10" s="10">
        <v>1</v>
      </c>
      <c r="C10" s="10">
        <v>1</v>
      </c>
      <c r="D10" s="10">
        <v>169.70779999999999</v>
      </c>
      <c r="E10" s="10">
        <v>1</v>
      </c>
      <c r="F10" s="10">
        <v>250.74160409999999</v>
      </c>
      <c r="G10" s="10">
        <v>1</v>
      </c>
      <c r="H10" s="10">
        <v>5</v>
      </c>
      <c r="I10" s="10">
        <v>1</v>
      </c>
      <c r="J10" s="10">
        <v>2</v>
      </c>
      <c r="K10" s="10">
        <v>0</v>
      </c>
      <c r="L10" s="10">
        <v>0</v>
      </c>
      <c r="M10" s="10">
        <v>4.4000000000000004</v>
      </c>
      <c r="N10" s="10">
        <v>3.5</v>
      </c>
      <c r="O10" s="10">
        <f>IF(M10&lt;4.4,0,1)</f>
        <v>1</v>
      </c>
      <c r="P10" s="10">
        <f>IF(N10&lt;2,0,1)</f>
        <v>1</v>
      </c>
      <c r="Q10" s="10">
        <v>10.5</v>
      </c>
      <c r="R10" s="10">
        <v>1</v>
      </c>
      <c r="S10" s="10"/>
    </row>
    <row r="11" spans="1:19">
      <c r="A11" s="10">
        <v>10</v>
      </c>
      <c r="B11" s="10">
        <v>1</v>
      </c>
      <c r="C11" s="10">
        <v>1</v>
      </c>
      <c r="D11" s="10">
        <v>140.72069999999999</v>
      </c>
      <c r="E11" s="10">
        <v>1</v>
      </c>
      <c r="F11" s="10">
        <v>144.03413699999999</v>
      </c>
      <c r="G11" s="10">
        <v>1</v>
      </c>
      <c r="H11" s="10">
        <v>3.5</v>
      </c>
      <c r="I11" s="10">
        <v>0</v>
      </c>
      <c r="J11" s="10">
        <v>2</v>
      </c>
      <c r="K11" s="10">
        <v>0</v>
      </c>
      <c r="L11" s="10">
        <v>1</v>
      </c>
      <c r="M11" s="10">
        <v>86</v>
      </c>
      <c r="N11" s="10">
        <v>2.6</v>
      </c>
      <c r="O11" s="10">
        <f>IF(M11&lt;4.4,0,1)</f>
        <v>1</v>
      </c>
      <c r="P11" s="10">
        <f>IF(N11&lt;2,0,1)</f>
        <v>1</v>
      </c>
      <c r="Q11" s="10">
        <v>11</v>
      </c>
      <c r="R11" s="10">
        <v>1</v>
      </c>
      <c r="S11" s="10"/>
    </row>
    <row r="12" spans="1:19">
      <c r="A12" s="10">
        <v>11</v>
      </c>
      <c r="B12" s="10">
        <v>1</v>
      </c>
      <c r="C12" s="10">
        <v>2</v>
      </c>
      <c r="D12" s="10">
        <v>155.41540000000001</v>
      </c>
      <c r="E12" s="10">
        <v>1</v>
      </c>
      <c r="F12" s="10">
        <v>126.3549641</v>
      </c>
      <c r="G12" s="10">
        <v>0</v>
      </c>
      <c r="H12" s="10">
        <v>10</v>
      </c>
      <c r="I12" s="10">
        <v>1</v>
      </c>
      <c r="J12" s="10">
        <v>1</v>
      </c>
      <c r="K12" s="10">
        <v>0</v>
      </c>
      <c r="L12" s="10">
        <v>0</v>
      </c>
      <c r="M12" s="10">
        <v>33</v>
      </c>
      <c r="N12" s="10">
        <v>1.3</v>
      </c>
      <c r="O12" s="10">
        <f>IF(M12&lt;4.4,0,1)</f>
        <v>1</v>
      </c>
      <c r="P12" s="10">
        <f>IF(N12&lt;2,0,1)</f>
        <v>0</v>
      </c>
      <c r="Q12" s="10">
        <v>9</v>
      </c>
      <c r="R12" s="10">
        <v>0</v>
      </c>
      <c r="S12" s="10"/>
    </row>
    <row r="13" spans="1:19">
      <c r="A13" s="10">
        <v>13</v>
      </c>
      <c r="B13" s="10">
        <v>1</v>
      </c>
      <c r="C13" s="10">
        <v>1</v>
      </c>
      <c r="D13" s="10">
        <v>88.898200000000003</v>
      </c>
      <c r="E13" s="10">
        <v>0</v>
      </c>
      <c r="F13" s="10">
        <v>142.83850419999999</v>
      </c>
      <c r="G13" s="10">
        <v>0</v>
      </c>
      <c r="H13" s="10">
        <v>5</v>
      </c>
      <c r="I13" s="10">
        <v>1</v>
      </c>
      <c r="J13" s="10">
        <v>2</v>
      </c>
      <c r="K13" s="10">
        <v>0</v>
      </c>
      <c r="L13" s="10">
        <v>1</v>
      </c>
      <c r="M13" s="10">
        <v>1.6</v>
      </c>
      <c r="N13" s="10">
        <v>1.4</v>
      </c>
      <c r="O13" s="10">
        <f>IF(M13&lt;4.4,0,1)</f>
        <v>0</v>
      </c>
      <c r="P13" s="10">
        <f>IF(N13&lt;2,0,1)</f>
        <v>0</v>
      </c>
      <c r="Q13" s="10">
        <v>7</v>
      </c>
      <c r="R13" s="10">
        <v>0</v>
      </c>
      <c r="S13" s="10"/>
    </row>
    <row r="14" spans="1:19">
      <c r="A14" s="10">
        <v>14</v>
      </c>
      <c r="B14" s="10">
        <v>1</v>
      </c>
      <c r="C14" s="10">
        <v>1</v>
      </c>
      <c r="D14" s="10">
        <v>120.42359999999999</v>
      </c>
      <c r="E14" s="10">
        <v>0</v>
      </c>
      <c r="F14" s="10">
        <v>236.10179120000001</v>
      </c>
      <c r="G14" s="10">
        <v>1</v>
      </c>
      <c r="H14" s="10">
        <v>3.5</v>
      </c>
      <c r="I14" s="10">
        <v>0</v>
      </c>
      <c r="J14" s="10">
        <v>2</v>
      </c>
      <c r="K14" s="10">
        <v>0</v>
      </c>
      <c r="L14" s="10">
        <v>1</v>
      </c>
      <c r="M14" s="10">
        <v>5.4</v>
      </c>
      <c r="N14" s="10">
        <v>1.5</v>
      </c>
      <c r="O14" s="10">
        <f>IF(M14&lt;4.4,0,1)</f>
        <v>1</v>
      </c>
      <c r="P14" s="10">
        <f>IF(N14&lt;2,0,1)</f>
        <v>0</v>
      </c>
      <c r="Q14" s="10">
        <v>11</v>
      </c>
      <c r="R14" s="10">
        <v>0</v>
      </c>
      <c r="S14" s="10"/>
    </row>
    <row r="15" spans="1:19">
      <c r="A15" s="10">
        <v>15</v>
      </c>
      <c r="B15" s="10">
        <v>1</v>
      </c>
      <c r="C15" s="10">
        <v>1</v>
      </c>
      <c r="D15" s="10">
        <v>155.9383</v>
      </c>
      <c r="E15" s="10">
        <v>1</v>
      </c>
      <c r="F15" s="10">
        <v>175.77807089999999</v>
      </c>
      <c r="G15" s="10">
        <v>1</v>
      </c>
      <c r="H15" s="10">
        <v>5</v>
      </c>
      <c r="I15" s="10">
        <v>1</v>
      </c>
      <c r="J15" s="10">
        <v>1</v>
      </c>
      <c r="K15" s="10">
        <v>0</v>
      </c>
      <c r="L15" s="10">
        <v>0</v>
      </c>
      <c r="M15" s="10">
        <v>14</v>
      </c>
      <c r="N15" s="10">
        <v>4.5</v>
      </c>
      <c r="O15" s="10">
        <f>IF(M15&lt;4.4,0,1)</f>
        <v>1</v>
      </c>
      <c r="P15" s="10">
        <f>IF(N15&lt;2,0,1)</f>
        <v>1</v>
      </c>
      <c r="Q15" s="10">
        <v>9.5</v>
      </c>
      <c r="R15" s="10">
        <v>0</v>
      </c>
      <c r="S15" s="10"/>
    </row>
    <row r="16" spans="1:19">
      <c r="A16" s="10">
        <v>16</v>
      </c>
      <c r="B16" s="10">
        <v>1</v>
      </c>
      <c r="C16" s="10">
        <v>2</v>
      </c>
      <c r="D16" s="10">
        <v>206.82470000000001</v>
      </c>
      <c r="E16" s="10">
        <v>1</v>
      </c>
      <c r="F16" s="10">
        <v>226.00346189999999</v>
      </c>
      <c r="G16" s="10">
        <v>1</v>
      </c>
      <c r="H16" s="10">
        <v>5.5</v>
      </c>
      <c r="I16" s="10">
        <v>1</v>
      </c>
      <c r="J16" s="10">
        <v>1</v>
      </c>
      <c r="K16" s="10">
        <v>0</v>
      </c>
      <c r="L16" s="10">
        <v>0</v>
      </c>
      <c r="M16" s="10">
        <v>3.5</v>
      </c>
      <c r="N16" s="10">
        <v>3.2</v>
      </c>
      <c r="O16" s="10">
        <f>IF(M16&lt;4.4,0,1)</f>
        <v>0</v>
      </c>
      <c r="P16" s="10">
        <f>IF(N16&lt;2,0,1)</f>
        <v>1</v>
      </c>
      <c r="Q16" s="10">
        <v>6</v>
      </c>
      <c r="R16" s="10">
        <v>0</v>
      </c>
      <c r="S16" s="10"/>
    </row>
    <row r="17" spans="1:19">
      <c r="A17" s="10">
        <v>17</v>
      </c>
      <c r="B17" s="10">
        <v>1</v>
      </c>
      <c r="C17" s="10">
        <v>1</v>
      </c>
      <c r="D17" s="10">
        <v>105.2516</v>
      </c>
      <c r="E17" s="10">
        <v>0</v>
      </c>
      <c r="F17" s="10">
        <v>151.4344237</v>
      </c>
      <c r="G17" s="10">
        <v>1</v>
      </c>
      <c r="H17" s="10">
        <v>3.5</v>
      </c>
      <c r="I17" s="10">
        <v>0</v>
      </c>
      <c r="J17" s="10">
        <v>1</v>
      </c>
      <c r="K17" s="10">
        <v>0</v>
      </c>
      <c r="L17" s="10">
        <v>0</v>
      </c>
      <c r="M17" s="10">
        <v>15.3</v>
      </c>
      <c r="N17" s="10">
        <v>15.3</v>
      </c>
      <c r="O17" s="10">
        <f>IF(M17&lt;4.4,0,1)</f>
        <v>1</v>
      </c>
      <c r="P17" s="10">
        <f>IF(N17&lt;2,0,1)</f>
        <v>1</v>
      </c>
      <c r="Q17" s="10">
        <v>1</v>
      </c>
      <c r="R17" s="10">
        <v>1</v>
      </c>
      <c r="S17" s="10"/>
    </row>
    <row r="18" spans="1:19">
      <c r="A18" s="10">
        <v>18</v>
      </c>
      <c r="B18" s="10">
        <v>1</v>
      </c>
      <c r="C18" s="10">
        <v>2</v>
      </c>
      <c r="D18" s="10">
        <v>159.4153</v>
      </c>
      <c r="E18" s="10">
        <v>1</v>
      </c>
      <c r="F18" s="10">
        <v>200.21367860000001</v>
      </c>
      <c r="G18" s="10">
        <v>1</v>
      </c>
      <c r="H18" s="10">
        <v>3</v>
      </c>
      <c r="I18" s="10">
        <v>0</v>
      </c>
      <c r="J18" s="10">
        <v>1</v>
      </c>
      <c r="K18" s="10">
        <v>0</v>
      </c>
      <c r="L18" s="10">
        <v>0</v>
      </c>
      <c r="M18" s="10">
        <v>5.4</v>
      </c>
      <c r="N18" s="10">
        <v>1.2</v>
      </c>
      <c r="O18" s="10">
        <f>IF(M18&lt;4.4,0,1)</f>
        <v>1</v>
      </c>
      <c r="P18" s="10">
        <f>IF(N18&lt;2,0,1)</f>
        <v>0</v>
      </c>
      <c r="Q18" s="10">
        <v>5</v>
      </c>
      <c r="R18" s="10">
        <v>0</v>
      </c>
      <c r="S18" s="10"/>
    </row>
    <row r="19" spans="1:19">
      <c r="A19" s="10">
        <v>21</v>
      </c>
      <c r="B19" s="10">
        <v>1</v>
      </c>
      <c r="C19" s="10">
        <v>1</v>
      </c>
      <c r="D19" s="10">
        <v>167.6867</v>
      </c>
      <c r="E19" s="10">
        <v>1</v>
      </c>
      <c r="F19" s="10">
        <v>180.81701390000001</v>
      </c>
      <c r="G19" s="10">
        <v>1</v>
      </c>
      <c r="H19" s="10">
        <v>3.5</v>
      </c>
      <c r="I19" s="10">
        <v>0</v>
      </c>
      <c r="J19" s="10">
        <v>2</v>
      </c>
      <c r="K19" s="10">
        <v>0</v>
      </c>
      <c r="L19" s="10">
        <v>1</v>
      </c>
      <c r="M19" s="10">
        <v>1</v>
      </c>
      <c r="N19" s="10">
        <v>0.7</v>
      </c>
      <c r="O19" s="10">
        <f>IF(M19&lt;4.4,0,1)</f>
        <v>0</v>
      </c>
      <c r="P19" s="10">
        <f>IF(N19&lt;2,0,1)</f>
        <v>0</v>
      </c>
      <c r="Q19" s="10">
        <v>8.5</v>
      </c>
      <c r="R19" s="10">
        <v>0</v>
      </c>
      <c r="S19" s="10"/>
    </row>
    <row r="20" spans="1:19">
      <c r="A20" s="10">
        <v>21</v>
      </c>
      <c r="B20" s="10">
        <v>1</v>
      </c>
      <c r="C20" s="10">
        <v>1</v>
      </c>
      <c r="D20" s="10">
        <v>167.71250000000001</v>
      </c>
      <c r="E20" s="10">
        <v>1</v>
      </c>
      <c r="F20" s="10">
        <v>194.87655219999999</v>
      </c>
      <c r="G20" s="10">
        <v>1</v>
      </c>
      <c r="H20" s="10">
        <v>5</v>
      </c>
      <c r="I20" s="10">
        <v>1</v>
      </c>
      <c r="J20" s="10">
        <v>2</v>
      </c>
      <c r="K20" s="10">
        <v>0</v>
      </c>
      <c r="L20" s="10">
        <v>1</v>
      </c>
      <c r="M20" s="10">
        <v>113</v>
      </c>
      <c r="N20" s="10">
        <v>4.4000000000000004</v>
      </c>
      <c r="O20" s="10">
        <f>IF(M20&lt;4.4,0,1)</f>
        <v>1</v>
      </c>
      <c r="P20" s="10">
        <f>IF(N20&lt;2,0,1)</f>
        <v>1</v>
      </c>
      <c r="Q20" s="10">
        <v>13.5</v>
      </c>
      <c r="R20" s="10">
        <v>1</v>
      </c>
      <c r="S20" s="10"/>
    </row>
    <row r="21" spans="1:19">
      <c r="A21" s="10">
        <v>22</v>
      </c>
      <c r="B21" s="10">
        <v>1</v>
      </c>
      <c r="C21" s="10">
        <v>1</v>
      </c>
      <c r="D21" s="10">
        <v>93.423599999999993</v>
      </c>
      <c r="E21" s="10">
        <v>0</v>
      </c>
      <c r="F21" s="10">
        <v>148.3730037</v>
      </c>
      <c r="G21" s="10">
        <v>1</v>
      </c>
      <c r="H21" s="10">
        <v>0</v>
      </c>
      <c r="I21" s="10">
        <v>0</v>
      </c>
      <c r="J21" s="10">
        <v>1</v>
      </c>
      <c r="K21" s="10">
        <v>0</v>
      </c>
      <c r="L21" s="10">
        <v>0</v>
      </c>
      <c r="M21" s="10">
        <v>6.8</v>
      </c>
      <c r="N21" s="10">
        <v>5.9</v>
      </c>
      <c r="O21" s="10">
        <f>IF(M21&lt;4.4,0,1)</f>
        <v>1</v>
      </c>
      <c r="P21" s="10">
        <f>IF(N21&lt;2,0,1)</f>
        <v>1</v>
      </c>
      <c r="Q21" s="10">
        <v>6</v>
      </c>
      <c r="R21" s="10">
        <v>0</v>
      </c>
      <c r="S21" s="10"/>
    </row>
    <row r="22" spans="1:19">
      <c r="A22" s="10">
        <v>24</v>
      </c>
      <c r="B22" s="10">
        <v>0</v>
      </c>
      <c r="C22" s="10">
        <v>1</v>
      </c>
      <c r="D22" s="10">
        <v>113.4893</v>
      </c>
      <c r="E22" s="10">
        <v>0</v>
      </c>
      <c r="F22" s="10">
        <v>150.96978519999999</v>
      </c>
      <c r="G22" s="10">
        <v>1</v>
      </c>
      <c r="H22" s="10">
        <v>2</v>
      </c>
      <c r="I22" s="10">
        <v>0</v>
      </c>
      <c r="J22" s="10">
        <v>1</v>
      </c>
      <c r="K22" s="10">
        <v>0</v>
      </c>
      <c r="L22" s="10">
        <v>0</v>
      </c>
      <c r="M22" s="10">
        <v>0.9</v>
      </c>
      <c r="N22" s="10">
        <v>1.3</v>
      </c>
      <c r="O22" s="10">
        <f>IF(M22&lt;4.4,0,1)</f>
        <v>0</v>
      </c>
      <c r="P22" s="10">
        <f>IF(N22&lt;2,0,1)</f>
        <v>0</v>
      </c>
      <c r="Q22" s="10">
        <v>9</v>
      </c>
      <c r="R22" s="10">
        <v>0</v>
      </c>
      <c r="S22" s="10"/>
    </row>
    <row r="23" spans="1:19">
      <c r="A23" s="10">
        <v>26</v>
      </c>
      <c r="B23" s="10">
        <v>1</v>
      </c>
      <c r="C23" s="10">
        <v>2</v>
      </c>
      <c r="D23" s="10">
        <v>129.07040000000001</v>
      </c>
      <c r="E23" s="10">
        <v>1</v>
      </c>
      <c r="F23" s="10">
        <v>201.3926094</v>
      </c>
      <c r="G23" s="10">
        <v>1</v>
      </c>
      <c r="H23" s="10">
        <v>8</v>
      </c>
      <c r="I23" s="10">
        <v>1</v>
      </c>
      <c r="J23" s="10">
        <v>2</v>
      </c>
      <c r="K23" s="10">
        <v>0</v>
      </c>
      <c r="L23" s="10">
        <v>1</v>
      </c>
      <c r="M23" s="10">
        <v>1.5</v>
      </c>
      <c r="N23" s="10">
        <v>19.899999999999999</v>
      </c>
      <c r="O23" s="10">
        <f>IF(M23&lt;4.4,0,1)</f>
        <v>0</v>
      </c>
      <c r="P23" s="10">
        <f>IF(N23&lt;2,0,1)</f>
        <v>1</v>
      </c>
      <c r="Q23" s="10">
        <v>7</v>
      </c>
      <c r="R23" s="10">
        <v>0</v>
      </c>
      <c r="S23" s="10"/>
    </row>
    <row r="24" spans="1:19">
      <c r="A24" s="10">
        <v>27</v>
      </c>
      <c r="B24" s="10">
        <v>1</v>
      </c>
      <c r="C24" s="10">
        <v>1</v>
      </c>
      <c r="D24" s="10">
        <v>191.81909999999999</v>
      </c>
      <c r="E24" s="10">
        <v>1</v>
      </c>
      <c r="F24" s="10">
        <v>403.66295430000002</v>
      </c>
      <c r="G24" s="10">
        <v>1</v>
      </c>
      <c r="H24" s="10">
        <v>5.5</v>
      </c>
      <c r="I24" s="10">
        <v>1</v>
      </c>
      <c r="J24" s="10">
        <v>1</v>
      </c>
      <c r="K24" s="10">
        <v>0</v>
      </c>
      <c r="L24" s="10">
        <v>0</v>
      </c>
      <c r="M24" s="10">
        <v>0.9</v>
      </c>
      <c r="N24" s="10">
        <v>0.9</v>
      </c>
      <c r="O24" s="10">
        <f>IF(M24&lt;4.4,0,1)</f>
        <v>0</v>
      </c>
      <c r="P24" s="10">
        <f>IF(N24&lt;2,0,1)</f>
        <v>0</v>
      </c>
      <c r="Q24" s="10">
        <v>8</v>
      </c>
      <c r="R24" s="10">
        <v>0</v>
      </c>
      <c r="S24" s="10"/>
    </row>
    <row r="25" spans="1:19">
      <c r="A25" s="10">
        <v>28</v>
      </c>
      <c r="B25" s="10">
        <v>1</v>
      </c>
      <c r="C25" s="10">
        <v>2</v>
      </c>
      <c r="D25" s="10">
        <v>102.35599999999999</v>
      </c>
      <c r="E25" s="10">
        <v>0</v>
      </c>
      <c r="F25" s="10">
        <v>166.63721330000001</v>
      </c>
      <c r="G25" s="10">
        <v>1</v>
      </c>
      <c r="H25" s="10">
        <v>1.5</v>
      </c>
      <c r="I25" s="10">
        <v>0</v>
      </c>
      <c r="J25" s="10">
        <v>1</v>
      </c>
      <c r="K25" s="10">
        <v>0</v>
      </c>
      <c r="L25" s="10">
        <v>0</v>
      </c>
      <c r="M25" s="10">
        <v>4.5999999999999996</v>
      </c>
      <c r="N25" s="10">
        <v>0.9</v>
      </c>
      <c r="O25" s="10">
        <f>IF(M25&lt;4.4,0,1)</f>
        <v>1</v>
      </c>
      <c r="P25" s="10">
        <f>IF(N25&lt;2,0,1)</f>
        <v>0</v>
      </c>
      <c r="Q25" s="10">
        <v>2</v>
      </c>
      <c r="R25" s="10">
        <v>1</v>
      </c>
      <c r="S25" s="10"/>
    </row>
    <row r="26" spans="1:19">
      <c r="A26" s="10">
        <v>29</v>
      </c>
      <c r="B26" s="10">
        <v>0</v>
      </c>
      <c r="C26" s="10">
        <v>1</v>
      </c>
      <c r="D26" s="10">
        <v>240.55279999999999</v>
      </c>
      <c r="E26" s="10">
        <v>1</v>
      </c>
      <c r="F26" s="10">
        <v>184.9164615</v>
      </c>
      <c r="G26" s="10">
        <v>1</v>
      </c>
      <c r="H26" s="10">
        <v>12</v>
      </c>
      <c r="I26" s="10">
        <v>1</v>
      </c>
      <c r="J26" s="10">
        <v>2</v>
      </c>
      <c r="K26" s="10">
        <v>0</v>
      </c>
      <c r="L26" s="10">
        <v>1</v>
      </c>
      <c r="M26" s="10">
        <v>90</v>
      </c>
      <c r="N26" s="10">
        <v>20.100000000000001</v>
      </c>
      <c r="O26" s="10">
        <f>IF(M26&lt;4.4,0,1)</f>
        <v>1</v>
      </c>
      <c r="P26" s="10">
        <f>IF(N26&lt;2,0,1)</f>
        <v>1</v>
      </c>
      <c r="Q26" s="10">
        <v>3.5</v>
      </c>
      <c r="R26" s="10">
        <v>0</v>
      </c>
      <c r="S26" s="10"/>
    </row>
    <row r="27" spans="1:19">
      <c r="A27" s="10">
        <v>30</v>
      </c>
      <c r="B27" s="10">
        <v>0</v>
      </c>
      <c r="C27" s="10">
        <v>2</v>
      </c>
      <c r="D27" s="10">
        <v>146.6781</v>
      </c>
      <c r="E27" s="10">
        <v>1</v>
      </c>
      <c r="F27" s="10">
        <v>170.814886</v>
      </c>
      <c r="G27" s="10">
        <v>1</v>
      </c>
      <c r="H27" s="10">
        <v>4</v>
      </c>
      <c r="I27" s="10">
        <v>0</v>
      </c>
      <c r="J27" s="10">
        <v>2</v>
      </c>
      <c r="K27" s="10">
        <v>0</v>
      </c>
      <c r="L27" s="10">
        <v>1</v>
      </c>
      <c r="M27" s="10">
        <v>9</v>
      </c>
      <c r="N27" s="10">
        <v>5.9</v>
      </c>
      <c r="O27" s="10">
        <f>IF(M27&lt;4.4,0,1)</f>
        <v>1</v>
      </c>
      <c r="P27" s="10">
        <f>IF(N27&lt;2,0,1)</f>
        <v>1</v>
      </c>
      <c r="Q27" s="10">
        <v>4</v>
      </c>
      <c r="R27" s="10">
        <v>1</v>
      </c>
      <c r="S27" s="10"/>
    </row>
    <row r="28" spans="1:19">
      <c r="A28" s="10">
        <v>31</v>
      </c>
      <c r="B28" s="10">
        <v>0</v>
      </c>
      <c r="C28" s="10">
        <v>1</v>
      </c>
      <c r="D28" s="10">
        <v>79.917500000000004</v>
      </c>
      <c r="E28" s="10">
        <v>0</v>
      </c>
      <c r="F28" s="10">
        <v>117.7123916</v>
      </c>
      <c r="G28" s="10">
        <v>0</v>
      </c>
      <c r="H28" s="10">
        <v>2.5</v>
      </c>
      <c r="I28" s="10">
        <v>0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10">
        <f>IF(M28&lt;4.4,0,1)</f>
        <v>0</v>
      </c>
      <c r="P28" s="10">
        <f>IF(N28&lt;2,0,1)</f>
        <v>0</v>
      </c>
      <c r="Q28" s="10">
        <v>4.5</v>
      </c>
      <c r="R28" s="10">
        <v>0</v>
      </c>
      <c r="S28" s="10"/>
    </row>
    <row r="29" spans="1:19">
      <c r="A29" s="10">
        <v>32</v>
      </c>
      <c r="B29" s="10">
        <v>1</v>
      </c>
      <c r="C29" s="10">
        <v>2</v>
      </c>
      <c r="D29" s="10">
        <v>98.208200000000005</v>
      </c>
      <c r="E29" s="10">
        <v>0</v>
      </c>
      <c r="F29" s="10">
        <v>142.05780300000001</v>
      </c>
      <c r="G29" s="10">
        <v>0</v>
      </c>
      <c r="H29" s="10">
        <v>3</v>
      </c>
      <c r="I29" s="10">
        <v>0</v>
      </c>
      <c r="J29" s="10">
        <v>2</v>
      </c>
      <c r="K29" s="10">
        <v>0</v>
      </c>
      <c r="L29" s="10">
        <v>1</v>
      </c>
      <c r="M29" s="10">
        <v>4.3</v>
      </c>
      <c r="N29" s="10">
        <v>1.4</v>
      </c>
      <c r="O29" s="10">
        <f>IF(M29&lt;4.4,0,1)</f>
        <v>0</v>
      </c>
      <c r="P29" s="10">
        <f>IF(N29&lt;2,0,1)</f>
        <v>0</v>
      </c>
      <c r="Q29" s="10">
        <v>6.5</v>
      </c>
      <c r="R29" s="10">
        <v>0</v>
      </c>
      <c r="S29" s="10"/>
    </row>
    <row r="30" spans="1:19">
      <c r="A30" s="10">
        <v>34</v>
      </c>
      <c r="B30" s="10">
        <v>1</v>
      </c>
      <c r="C30" s="10">
        <v>2</v>
      </c>
      <c r="D30" s="10">
        <v>83.967699999999994</v>
      </c>
      <c r="E30" s="10">
        <v>0</v>
      </c>
      <c r="F30" s="10">
        <v>81.456686939999997</v>
      </c>
      <c r="G30" s="10">
        <v>0</v>
      </c>
      <c r="H30" s="10">
        <v>2.5</v>
      </c>
      <c r="I30" s="10">
        <v>0</v>
      </c>
      <c r="J30" s="10">
        <v>1</v>
      </c>
      <c r="K30" s="10">
        <v>0</v>
      </c>
      <c r="L30" s="10">
        <v>1</v>
      </c>
      <c r="M30" s="10">
        <v>1.9</v>
      </c>
      <c r="N30" s="10">
        <v>1.9</v>
      </c>
      <c r="O30" s="10">
        <f>IF(M30&lt;4.4,0,1)</f>
        <v>0</v>
      </c>
      <c r="P30" s="10">
        <f>IF(N30&lt;2,0,1)</f>
        <v>0</v>
      </c>
      <c r="Q30" s="10">
        <v>11</v>
      </c>
      <c r="R30" s="10">
        <v>0</v>
      </c>
      <c r="S30" s="10"/>
    </row>
    <row r="31" spans="1:19">
      <c r="A31" s="10">
        <v>35</v>
      </c>
      <c r="B31" s="10">
        <v>0</v>
      </c>
      <c r="C31" s="10">
        <v>2</v>
      </c>
      <c r="D31" s="10">
        <v>125.56270000000001</v>
      </c>
      <c r="E31" s="10">
        <v>1</v>
      </c>
      <c r="F31" s="10">
        <v>93.00920361</v>
      </c>
      <c r="G31" s="10">
        <v>0</v>
      </c>
      <c r="H31" s="10">
        <v>7.5</v>
      </c>
      <c r="I31" s="10">
        <v>1</v>
      </c>
      <c r="J31" s="10">
        <v>1</v>
      </c>
      <c r="K31" s="10">
        <v>0</v>
      </c>
      <c r="L31" s="10">
        <v>0</v>
      </c>
      <c r="M31" s="10">
        <v>86</v>
      </c>
      <c r="N31" s="10">
        <v>0.8</v>
      </c>
      <c r="O31" s="10">
        <f>IF(M31&lt;4.4,0,1)</f>
        <v>1</v>
      </c>
      <c r="P31" s="10">
        <f>IF(N31&lt;2,0,1)</f>
        <v>0</v>
      </c>
      <c r="Q31" s="10">
        <v>8.5</v>
      </c>
      <c r="R31" s="10">
        <v>0</v>
      </c>
      <c r="S31" s="10"/>
    </row>
    <row r="32" spans="1:19">
      <c r="A32" s="10">
        <v>53</v>
      </c>
      <c r="B32" s="10">
        <v>1</v>
      </c>
      <c r="C32" s="10">
        <v>1</v>
      </c>
      <c r="D32" s="10">
        <v>141.86760000000001</v>
      </c>
      <c r="E32" s="10">
        <v>1</v>
      </c>
      <c r="F32" s="10">
        <v>145.14099999999999</v>
      </c>
      <c r="G32" s="10">
        <v>1</v>
      </c>
      <c r="H32" s="10">
        <v>8</v>
      </c>
      <c r="I32" s="10">
        <v>1</v>
      </c>
      <c r="J32" s="10">
        <v>2</v>
      </c>
      <c r="K32" s="10">
        <v>0</v>
      </c>
      <c r="L32" s="10">
        <v>1</v>
      </c>
      <c r="M32" s="10">
        <v>1.2</v>
      </c>
      <c r="N32" s="10">
        <v>1.4</v>
      </c>
      <c r="O32" s="10">
        <f>IF(M32&lt;4.4,0,1)</f>
        <v>0</v>
      </c>
      <c r="P32" s="10">
        <f>IF(N32&lt;2,0,1)</f>
        <v>0</v>
      </c>
      <c r="Q32" s="12">
        <v>12</v>
      </c>
      <c r="R32" s="12">
        <v>1</v>
      </c>
      <c r="S32" s="10"/>
    </row>
    <row r="33" spans="1:19">
      <c r="A33" s="10">
        <v>84</v>
      </c>
      <c r="B33" s="10">
        <v>1</v>
      </c>
      <c r="C33" s="10">
        <v>1</v>
      </c>
      <c r="D33" s="10">
        <v>365.48680000000002</v>
      </c>
      <c r="E33" s="10">
        <v>1</v>
      </c>
      <c r="F33" s="10">
        <v>271.4098922</v>
      </c>
      <c r="G33" s="10">
        <v>1</v>
      </c>
      <c r="H33" s="10">
        <v>7</v>
      </c>
      <c r="I33" s="10">
        <v>1</v>
      </c>
      <c r="J33" s="10">
        <v>2</v>
      </c>
      <c r="K33" s="10">
        <v>0</v>
      </c>
      <c r="L33" s="10">
        <v>1</v>
      </c>
      <c r="M33" s="10">
        <v>11</v>
      </c>
      <c r="N33" s="10">
        <v>1.1000000000000001</v>
      </c>
      <c r="O33" s="10">
        <f>IF(M33&lt;4.4,0,1)</f>
        <v>1</v>
      </c>
      <c r="P33" s="10">
        <f>IF(N33&lt;2,0,1)</f>
        <v>0</v>
      </c>
      <c r="Q33" s="10">
        <v>7</v>
      </c>
      <c r="R33" s="10">
        <v>0</v>
      </c>
      <c r="S33" s="10"/>
    </row>
    <row r="34" spans="1:19">
      <c r="A34" s="10">
        <v>85</v>
      </c>
      <c r="B34" s="10">
        <v>0</v>
      </c>
      <c r="C34" s="10">
        <v>1</v>
      </c>
      <c r="D34" s="10">
        <v>60.913200000000003</v>
      </c>
      <c r="E34" s="10">
        <v>0</v>
      </c>
      <c r="F34" s="10">
        <v>91.843980310000006</v>
      </c>
      <c r="G34" s="10">
        <v>0</v>
      </c>
      <c r="H34" s="10">
        <v>6</v>
      </c>
      <c r="I34" s="10">
        <v>1</v>
      </c>
      <c r="J34" s="10">
        <v>1</v>
      </c>
      <c r="K34" s="10">
        <v>0</v>
      </c>
      <c r="L34" s="10">
        <v>0</v>
      </c>
      <c r="M34" s="10">
        <v>4.3</v>
      </c>
      <c r="N34" s="10">
        <v>3.1</v>
      </c>
      <c r="O34" s="10">
        <f>IF(M34&lt;4.4,0,1)</f>
        <v>0</v>
      </c>
      <c r="P34" s="10">
        <f>IF(N34&lt;2,0,1)</f>
        <v>1</v>
      </c>
      <c r="Q34" s="10">
        <v>10</v>
      </c>
      <c r="R34" s="10">
        <v>0</v>
      </c>
      <c r="S34" s="10"/>
    </row>
    <row r="35" spans="1:19">
      <c r="A35" s="10">
        <v>86</v>
      </c>
      <c r="B35" s="10">
        <v>1</v>
      </c>
      <c r="C35" s="10">
        <v>2</v>
      </c>
      <c r="D35" s="10">
        <v>54.967700000000001</v>
      </c>
      <c r="E35" s="10">
        <v>0</v>
      </c>
      <c r="F35" s="10">
        <v>65.570883069999994</v>
      </c>
      <c r="G35" s="10">
        <v>0</v>
      </c>
      <c r="H35" s="10">
        <v>2.5</v>
      </c>
      <c r="I35" s="10">
        <v>0</v>
      </c>
      <c r="J35" s="10">
        <v>2</v>
      </c>
      <c r="K35" s="10">
        <v>0</v>
      </c>
      <c r="L35" s="10">
        <v>1</v>
      </c>
      <c r="M35" s="10">
        <v>14</v>
      </c>
      <c r="N35" s="10">
        <v>1.3</v>
      </c>
      <c r="O35" s="10">
        <f>IF(M35&lt;4.4,0,1)</f>
        <v>1</v>
      </c>
      <c r="P35" s="10">
        <f>IF(N35&lt;2,0,1)</f>
        <v>0</v>
      </c>
      <c r="Q35" s="10">
        <v>18</v>
      </c>
      <c r="R35" s="10">
        <v>0</v>
      </c>
      <c r="S35" s="10"/>
    </row>
    <row r="36" spans="1:19">
      <c r="A36" s="10">
        <v>87</v>
      </c>
      <c r="B36" s="10">
        <v>1</v>
      </c>
      <c r="C36" s="10">
        <v>2</v>
      </c>
      <c r="D36" s="10">
        <v>164.41309999999999</v>
      </c>
      <c r="E36" s="10">
        <v>1</v>
      </c>
      <c r="F36" s="10">
        <v>204.38744579999999</v>
      </c>
      <c r="G36" s="10">
        <v>1</v>
      </c>
      <c r="H36" s="10">
        <v>2</v>
      </c>
      <c r="I36" s="10">
        <v>0</v>
      </c>
      <c r="J36" s="10">
        <v>1</v>
      </c>
      <c r="K36" s="10">
        <v>0</v>
      </c>
      <c r="L36" s="10">
        <v>0</v>
      </c>
      <c r="M36" s="10">
        <v>1.5</v>
      </c>
      <c r="N36" s="10">
        <v>1.5</v>
      </c>
      <c r="O36" s="10">
        <f>IF(M36&lt;4.4,0,1)</f>
        <v>0</v>
      </c>
      <c r="P36" s="10">
        <f>IF(N36&lt;2,0,1)</f>
        <v>0</v>
      </c>
      <c r="Q36" s="10">
        <v>30</v>
      </c>
      <c r="R36" s="10">
        <v>0</v>
      </c>
      <c r="S36" s="10"/>
    </row>
    <row r="37" spans="1:19">
      <c r="A37" s="10">
        <v>88</v>
      </c>
      <c r="B37" s="10">
        <v>0</v>
      </c>
      <c r="C37" s="10">
        <v>2</v>
      </c>
      <c r="D37" s="10">
        <v>122.6317</v>
      </c>
      <c r="E37" s="10">
        <v>0</v>
      </c>
      <c r="F37" s="10">
        <v>143.92812599999999</v>
      </c>
      <c r="G37" s="10">
        <v>1</v>
      </c>
      <c r="H37" s="10">
        <v>1</v>
      </c>
      <c r="I37" s="10">
        <v>0</v>
      </c>
      <c r="J37" s="10">
        <v>1</v>
      </c>
      <c r="K37" s="10">
        <v>0</v>
      </c>
      <c r="L37" s="10">
        <v>0</v>
      </c>
      <c r="M37" s="10">
        <v>1.1000000000000001</v>
      </c>
      <c r="N37" s="10">
        <v>2</v>
      </c>
      <c r="O37" s="10">
        <f>IF(M37&lt;4.4,0,1)</f>
        <v>0</v>
      </c>
      <c r="P37" s="10">
        <f>IF(N37&lt;2,0,1)</f>
        <v>1</v>
      </c>
      <c r="Q37" s="10">
        <v>22.5</v>
      </c>
      <c r="R37" s="10">
        <v>0</v>
      </c>
      <c r="S37" s="10"/>
    </row>
    <row r="38" spans="1:19">
      <c r="A38" s="10">
        <v>89</v>
      </c>
      <c r="B38" s="10">
        <v>1</v>
      </c>
      <c r="C38" s="10">
        <v>2</v>
      </c>
      <c r="D38" s="10">
        <v>50.7562</v>
      </c>
      <c r="E38" s="10">
        <v>0</v>
      </c>
      <c r="F38" s="10">
        <v>48.248308649999998</v>
      </c>
      <c r="G38" s="10">
        <v>0</v>
      </c>
      <c r="H38" s="10">
        <v>5.5</v>
      </c>
      <c r="I38" s="10">
        <v>1</v>
      </c>
      <c r="J38" s="10">
        <v>2</v>
      </c>
      <c r="K38" s="10">
        <v>0</v>
      </c>
      <c r="L38" s="10">
        <v>1</v>
      </c>
      <c r="M38" s="10">
        <v>9</v>
      </c>
      <c r="N38" s="10">
        <v>9</v>
      </c>
      <c r="O38" s="10">
        <f>IF(M38&lt;4.4,0,1)</f>
        <v>1</v>
      </c>
      <c r="P38" s="10">
        <f>IF(N38&lt;2,0,1)</f>
        <v>1</v>
      </c>
      <c r="Q38" s="10">
        <v>30</v>
      </c>
      <c r="R38" s="10">
        <v>0</v>
      </c>
      <c r="S38" s="10"/>
    </row>
    <row r="39" spans="1:19">
      <c r="A39" s="10">
        <v>90</v>
      </c>
      <c r="B39" s="10">
        <v>1</v>
      </c>
      <c r="C39" s="10">
        <v>1</v>
      </c>
      <c r="D39" s="10">
        <v>142.38210000000001</v>
      </c>
      <c r="E39" s="10">
        <v>1</v>
      </c>
      <c r="F39" s="10">
        <v>97.742700720000002</v>
      </c>
      <c r="G39" s="10">
        <v>0</v>
      </c>
      <c r="H39" s="10">
        <v>3</v>
      </c>
      <c r="I39" s="10">
        <v>0</v>
      </c>
      <c r="J39" s="10">
        <v>1</v>
      </c>
      <c r="K39" s="10">
        <v>0</v>
      </c>
      <c r="L39" s="10">
        <v>0</v>
      </c>
      <c r="M39" s="10">
        <v>9</v>
      </c>
      <c r="N39" s="10">
        <v>2.2999999999999998</v>
      </c>
      <c r="O39" s="10">
        <f>IF(M39&lt;4.4,0,1)</f>
        <v>1</v>
      </c>
      <c r="P39" s="10">
        <f>IF(N39&lt;2,0,1)</f>
        <v>1</v>
      </c>
      <c r="Q39" s="10">
        <v>2.5</v>
      </c>
      <c r="R39" s="10">
        <v>0</v>
      </c>
      <c r="S39" s="10"/>
    </row>
    <row r="40" spans="1:19">
      <c r="A40" s="10">
        <v>91</v>
      </c>
      <c r="B40" s="10">
        <v>1</v>
      </c>
      <c r="C40" s="10">
        <v>2</v>
      </c>
      <c r="D40" s="10">
        <v>107.00230000000001</v>
      </c>
      <c r="E40" s="10">
        <v>0</v>
      </c>
      <c r="F40" s="10">
        <v>86.508286240000004</v>
      </c>
      <c r="G40" s="10">
        <v>0</v>
      </c>
      <c r="H40" s="10">
        <v>2</v>
      </c>
      <c r="I40" s="10">
        <v>0</v>
      </c>
      <c r="J40" s="10">
        <v>1</v>
      </c>
      <c r="K40" s="10">
        <v>0</v>
      </c>
      <c r="L40" s="10">
        <v>0</v>
      </c>
      <c r="M40" s="10">
        <v>4.4000000000000004</v>
      </c>
      <c r="N40" s="10">
        <v>2</v>
      </c>
      <c r="O40" s="10">
        <f>IF(M40&lt;4.4,0,1)</f>
        <v>1</v>
      </c>
      <c r="P40" s="10">
        <f>IF(N40&lt;2,0,1)</f>
        <v>1</v>
      </c>
      <c r="Q40" s="10">
        <v>9.5</v>
      </c>
      <c r="R40" s="10">
        <v>0</v>
      </c>
      <c r="S40" s="10"/>
    </row>
    <row r="41" spans="1:19">
      <c r="A41" s="10">
        <v>92</v>
      </c>
      <c r="B41" s="10">
        <v>1</v>
      </c>
      <c r="C41" s="10">
        <v>1</v>
      </c>
      <c r="D41" s="10">
        <v>267.89319999999998</v>
      </c>
      <c r="E41" s="10">
        <v>1</v>
      </c>
      <c r="F41" s="10">
        <v>264.39316760000003</v>
      </c>
      <c r="G41" s="10">
        <v>1</v>
      </c>
      <c r="H41" s="10">
        <v>5</v>
      </c>
      <c r="I41" s="10">
        <v>1</v>
      </c>
      <c r="J41" s="10">
        <v>2</v>
      </c>
      <c r="K41" s="10">
        <v>0</v>
      </c>
      <c r="L41" s="10">
        <v>1</v>
      </c>
      <c r="M41" s="10">
        <v>12</v>
      </c>
      <c r="N41" s="10">
        <v>2.1</v>
      </c>
      <c r="O41" s="10">
        <f>IF(M41&lt;4.4,0,1)</f>
        <v>1</v>
      </c>
      <c r="P41" s="10">
        <f>IF(N41&lt;2,0,1)</f>
        <v>1</v>
      </c>
      <c r="Q41" s="10">
        <v>10</v>
      </c>
      <c r="R41" s="10">
        <v>0</v>
      </c>
      <c r="S41" s="10"/>
    </row>
    <row r="42" spans="1:19">
      <c r="A42" s="10">
        <v>93</v>
      </c>
      <c r="B42" s="10">
        <v>1</v>
      </c>
      <c r="C42" s="10">
        <v>2</v>
      </c>
      <c r="D42" s="10">
        <v>165.2653</v>
      </c>
      <c r="E42" s="10">
        <v>1</v>
      </c>
      <c r="F42" s="10">
        <v>92.032185510000005</v>
      </c>
      <c r="G42" s="10">
        <v>0</v>
      </c>
      <c r="H42" s="10">
        <v>4</v>
      </c>
      <c r="I42" s="10">
        <v>0</v>
      </c>
      <c r="J42" s="10">
        <v>2</v>
      </c>
      <c r="K42" s="10">
        <v>0</v>
      </c>
      <c r="L42" s="10">
        <v>1</v>
      </c>
      <c r="M42" s="10">
        <v>10</v>
      </c>
      <c r="N42" s="10">
        <v>2.2999999999999998</v>
      </c>
      <c r="O42" s="10">
        <f>IF(M42&lt;4.4,0,1)</f>
        <v>1</v>
      </c>
      <c r="P42" s="10">
        <f>IF(N42&lt;2,0,1)</f>
        <v>1</v>
      </c>
      <c r="Q42" s="10">
        <v>30</v>
      </c>
      <c r="R42" s="10">
        <v>0</v>
      </c>
      <c r="S42" s="10"/>
    </row>
    <row r="43" spans="1:19">
      <c r="A43" s="10">
        <v>94</v>
      </c>
      <c r="B43" s="10">
        <v>1</v>
      </c>
      <c r="C43" s="10">
        <v>1</v>
      </c>
      <c r="D43" s="10">
        <v>41.945799999999998</v>
      </c>
      <c r="E43" s="10">
        <v>0</v>
      </c>
      <c r="F43" s="10">
        <v>102.3998972</v>
      </c>
      <c r="G43" s="10">
        <v>0</v>
      </c>
      <c r="H43" s="10">
        <v>2</v>
      </c>
      <c r="I43" s="10">
        <v>0</v>
      </c>
      <c r="J43" s="10">
        <v>1</v>
      </c>
      <c r="K43" s="10">
        <v>0</v>
      </c>
      <c r="L43" s="10">
        <v>0</v>
      </c>
      <c r="M43" s="10">
        <v>2.6</v>
      </c>
      <c r="N43" s="10">
        <v>2.6</v>
      </c>
      <c r="O43" s="10">
        <f>IF(M43&lt;4.4,0,1)</f>
        <v>0</v>
      </c>
      <c r="P43" s="10">
        <f>IF(N43&lt;2,0,1)</f>
        <v>1</v>
      </c>
      <c r="Q43" s="10">
        <v>19</v>
      </c>
      <c r="R43" s="10">
        <v>0</v>
      </c>
      <c r="S43" s="10"/>
    </row>
    <row r="44" spans="1:19">
      <c r="A44" s="10">
        <v>95</v>
      </c>
      <c r="B44" s="10">
        <v>1</v>
      </c>
      <c r="C44" s="10">
        <v>2</v>
      </c>
      <c r="D44" s="10">
        <v>105.3502</v>
      </c>
      <c r="E44" s="10">
        <v>0</v>
      </c>
      <c r="F44" s="10">
        <v>60.265631990000003</v>
      </c>
      <c r="G44" s="10">
        <v>0</v>
      </c>
      <c r="H44" s="10">
        <v>3</v>
      </c>
      <c r="I44" s="10">
        <v>0</v>
      </c>
      <c r="J44" s="10">
        <v>1</v>
      </c>
      <c r="K44" s="10">
        <v>0</v>
      </c>
      <c r="L44" s="10">
        <v>0</v>
      </c>
      <c r="M44" s="10">
        <v>9</v>
      </c>
      <c r="N44" s="10">
        <v>2.2999999999999998</v>
      </c>
      <c r="O44" s="10">
        <f>IF(M44&lt;4.4,0,1)</f>
        <v>1</v>
      </c>
      <c r="P44" s="10">
        <f>IF(N44&lt;2,0,1)</f>
        <v>1</v>
      </c>
      <c r="Q44" s="10">
        <v>30</v>
      </c>
      <c r="R44" s="10">
        <v>0</v>
      </c>
      <c r="S44" s="10"/>
    </row>
    <row r="45" spans="1:19">
      <c r="A45" s="10">
        <v>96</v>
      </c>
      <c r="B45" s="10">
        <v>1</v>
      </c>
      <c r="C45" s="10">
        <v>1</v>
      </c>
      <c r="D45" s="10">
        <v>127.5398</v>
      </c>
      <c r="E45" s="10">
        <v>1</v>
      </c>
      <c r="F45" s="10">
        <v>78.723526070000005</v>
      </c>
      <c r="G45" s="10">
        <v>0</v>
      </c>
      <c r="H45" s="10">
        <v>3.5</v>
      </c>
      <c r="I45" s="10">
        <v>0</v>
      </c>
      <c r="J45" s="10">
        <v>1</v>
      </c>
      <c r="K45" s="10">
        <v>0</v>
      </c>
      <c r="L45" s="10">
        <v>0</v>
      </c>
      <c r="M45" s="10">
        <v>4.5999999999999996</v>
      </c>
      <c r="N45" s="10">
        <v>2.5</v>
      </c>
      <c r="O45" s="10">
        <f>IF(M45&lt;4.4,0,1)</f>
        <v>1</v>
      </c>
      <c r="P45" s="10">
        <f>IF(N45&lt;2,0,1)</f>
        <v>1</v>
      </c>
      <c r="Q45" s="10">
        <v>8</v>
      </c>
      <c r="R45" s="10">
        <v>0</v>
      </c>
      <c r="S45" s="10"/>
    </row>
  </sheetData>
  <sortState ref="A2:R45">
    <sortCondition ref="A2:A45"/>
  </sortState>
  <phoneticPr fontId="4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normal vs CRC</vt:lpstr>
      <vt:lpstr>Tissue vs Plasma</vt:lpstr>
      <vt:lpstr>Patient Data for table 1</vt:lpstr>
      <vt:lpstr>post-op OPN predict metastasis</vt:lpstr>
      <vt:lpstr>For univariate and multivariate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</dc:creator>
  <cp:lastModifiedBy>LuiLui</cp:lastModifiedBy>
  <dcterms:created xsi:type="dcterms:W3CDTF">2015-01-08T08:37:09Z</dcterms:created>
  <dcterms:modified xsi:type="dcterms:W3CDTF">2015-02-04T04:14:17Z</dcterms:modified>
</cp:coreProperties>
</file>